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caryonon\Desktop\"/>
    </mc:Choice>
  </mc:AlternateContent>
  <xr:revisionPtr revIDLastSave="0" documentId="13_ncr:1_{EB749663-D321-4604-AC9F-08645463F994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2020及2021级" sheetId="1" r:id="rId1"/>
    <sheet name="2022级" sheetId="2" r:id="rId2"/>
    <sheet name="出版社汇总" sheetId="3" r:id="rId3"/>
  </sheets>
  <definedNames>
    <definedName name="_xlnm.Print_Titles" localSheetId="1">'2022级'!$1:$2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1" l="1"/>
  <c r="D35" i="3"/>
  <c r="C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I62" i="2"/>
  <c r="K43" i="2"/>
  <c r="J43" i="2"/>
  <c r="K42" i="2"/>
  <c r="J42" i="2"/>
  <c r="K41" i="2"/>
  <c r="J41" i="2"/>
  <c r="K40" i="2"/>
  <c r="J40" i="2"/>
  <c r="K39" i="2"/>
  <c r="J39" i="2"/>
  <c r="K37" i="2"/>
  <c r="J37" i="2"/>
  <c r="K36" i="2"/>
  <c r="J36" i="2"/>
  <c r="K34" i="2"/>
  <c r="J34" i="2"/>
  <c r="K32" i="2"/>
  <c r="J32" i="2"/>
  <c r="K31" i="2"/>
  <c r="J31" i="2"/>
  <c r="K29" i="2"/>
  <c r="J29" i="2"/>
  <c r="K28" i="2"/>
  <c r="J28" i="2"/>
  <c r="K27" i="2"/>
  <c r="J27" i="2"/>
  <c r="K26" i="2"/>
  <c r="J26" i="2"/>
  <c r="K24" i="2"/>
  <c r="J24" i="2"/>
  <c r="K23" i="2"/>
  <c r="J23" i="2"/>
  <c r="K9" i="2"/>
  <c r="J9" i="2"/>
  <c r="K8" i="2"/>
  <c r="J8" i="2"/>
  <c r="K4" i="2"/>
  <c r="J4" i="2"/>
  <c r="J62" i="2" s="1"/>
  <c r="K3" i="2"/>
  <c r="K62" i="2" s="1"/>
  <c r="H77" i="1"/>
  <c r="E35" i="3" l="1"/>
</calcChain>
</file>

<file path=xl/sharedStrings.xml><?xml version="1.0" encoding="utf-8"?>
<sst xmlns="http://schemas.openxmlformats.org/spreadsheetml/2006/main" count="697" uniqueCount="453">
  <si>
    <t>2022年秋随州技师学院高级技工学校老生(20级、21级）教材征订明细表</t>
  </si>
  <si>
    <t>序号</t>
  </si>
  <si>
    <t>出 版 社</t>
  </si>
  <si>
    <t>书   名</t>
  </si>
  <si>
    <t>主编</t>
  </si>
  <si>
    <t>书代号</t>
  </si>
  <si>
    <t>实征订合计</t>
  </si>
  <si>
    <t>单价</t>
  </si>
  <si>
    <t>合计金额</t>
  </si>
  <si>
    <t>对应
年级</t>
  </si>
  <si>
    <t>适用专业</t>
  </si>
  <si>
    <t>崇文书局（1）</t>
  </si>
  <si>
    <t>英语同步训练与提升第二册</t>
  </si>
  <si>
    <t>978-7-5403-6363-5</t>
  </si>
  <si>
    <t>21级</t>
  </si>
  <si>
    <t>全部专业</t>
  </si>
  <si>
    <t>大连理工大学（1）</t>
  </si>
  <si>
    <t>网页设计与制作（第3版十二五职业教育）</t>
  </si>
  <si>
    <t>倪红耀</t>
  </si>
  <si>
    <t>978-7-5611-8622-0</t>
  </si>
  <si>
    <t>电子商务</t>
  </si>
  <si>
    <t>大象出版社（1）</t>
  </si>
  <si>
    <t>公差配合与技术测量</t>
  </si>
  <si>
    <t>梅荣娣</t>
  </si>
  <si>
    <t>978-7-5347-8314-2</t>
  </si>
  <si>
    <t>20级 21级</t>
  </si>
  <si>
    <t>机械</t>
  </si>
  <si>
    <t>电子科技大学出版社
（3）</t>
  </si>
  <si>
    <t>中职全优·学练考语文 基础模块下</t>
  </si>
  <si>
    <t>978-7-5647-7833-0</t>
  </si>
  <si>
    <t>技能高考数学小题狂练</t>
  </si>
  <si>
    <t>978-7-5647-5284-2</t>
  </si>
  <si>
    <t>20级</t>
  </si>
  <si>
    <t>汽车电气设备构造与维修</t>
  </si>
  <si>
    <t>沈步楼</t>
  </si>
  <si>
    <t>978-7-5647-4839-5</t>
  </si>
  <si>
    <t>汽修</t>
  </si>
  <si>
    <t>东北大学出版社 （1）</t>
  </si>
  <si>
    <t>市场营销理论与实务</t>
  </si>
  <si>
    <t>夏庆安</t>
  </si>
  <si>
    <t>978-7-5517-0945-3</t>
  </si>
  <si>
    <t>2003 2106</t>
  </si>
  <si>
    <t>高等教育（7）</t>
  </si>
  <si>
    <t>语文(基础模块 下册) 第四版</t>
  </si>
  <si>
    <t>倪文锦</t>
  </si>
  <si>
    <t>978-7-0405-2298-3</t>
  </si>
  <si>
    <t>数学(基础模块)(下册)</t>
  </si>
  <si>
    <t>秦静</t>
  </si>
  <si>
    <t>978-7-0405-6260-6</t>
  </si>
  <si>
    <t>中职数学配套练习（下册）</t>
  </si>
  <si>
    <t>李文圣</t>
  </si>
  <si>
    <t>978-7-0405-8098-3</t>
  </si>
  <si>
    <t>中职数学学业水平测试卷</t>
  </si>
  <si>
    <t>郭爱香</t>
  </si>
  <si>
    <t>978-7-0405-8219-2</t>
  </si>
  <si>
    <t>英语基础模块2</t>
  </si>
  <si>
    <t>诸凌虹</t>
  </si>
  <si>
    <t>978-7-0403-9373-6</t>
  </si>
  <si>
    <t>技能高考同步综合检测卷数学</t>
  </si>
  <si>
    <t>徐红梅</t>
  </si>
  <si>
    <t>978-7-5722-1717-3</t>
  </si>
  <si>
    <t>音乐</t>
  </si>
  <si>
    <t>谢莉莉</t>
  </si>
  <si>
    <t>978-7-0403-3807-2</t>
  </si>
  <si>
    <t>学前教育</t>
  </si>
  <si>
    <t>广东人民出版社（1）</t>
  </si>
  <si>
    <t>电子商务实训</t>
  </si>
  <si>
    <t>刘畅</t>
  </si>
  <si>
    <t>978-7-2181-5388-9</t>
  </si>
  <si>
    <t>航空工业出版社（1）</t>
  </si>
  <si>
    <t>PowerPoint 2010演示文稿制作案例教程</t>
  </si>
  <si>
    <t>郭燕</t>
  </si>
  <si>
    <t>978-7-8024-3951-1</t>
  </si>
  <si>
    <t>计算机</t>
  </si>
  <si>
    <t>华中科技大学（1）</t>
  </si>
  <si>
    <t>心理健康与职业生涯规划</t>
  </si>
  <si>
    <t>张玮、陈卫国</t>
  </si>
  <si>
    <t>978-75680-6960-1</t>
  </si>
  <si>
    <t>华中师范大学出版社（1）</t>
  </si>
  <si>
    <t>普通话培训测试指要</t>
  </si>
  <si>
    <t>978-7-5622-4795-1</t>
  </si>
  <si>
    <t>导游</t>
  </si>
  <si>
    <t>吉林大学出版社（1）</t>
  </si>
  <si>
    <t>汽车底盘构造与维修</t>
  </si>
  <si>
    <t>王世超</t>
  </si>
  <si>
    <t>978-7-5677-7790-3</t>
  </si>
  <si>
    <t>江西科技出版社（2）</t>
  </si>
  <si>
    <t>技能高考学前教育专业全真综合模拟测试卷</t>
  </si>
  <si>
    <t>王东红</t>
  </si>
  <si>
    <t>978-7-5390-7203-6</t>
  </si>
  <si>
    <t>技能高考财经专业全真综合模拟测试卷</t>
  </si>
  <si>
    <t>978-7-5390-6233-4</t>
  </si>
  <si>
    <t>会计</t>
  </si>
  <si>
    <t>南京出版社（21）</t>
  </si>
  <si>
    <t>英语学案2</t>
  </si>
  <si>
    <t>978-7-5533-1497-6</t>
  </si>
  <si>
    <t>计算机类专业基础知识（应知模块）</t>
  </si>
  <si>
    <t>李正军</t>
  </si>
  <si>
    <t>978-7-5533-1478-5</t>
  </si>
  <si>
    <t>计算机类技能操作指导（应会模块）</t>
  </si>
  <si>
    <t>史海云</t>
  </si>
  <si>
    <t>978-7-5533-1499-0</t>
  </si>
  <si>
    <t>计算机类阶段综合测试卷</t>
  </si>
  <si>
    <t>978-7-5533-1822-6</t>
  </si>
  <si>
    <t>电子商务专业知识要点与技能操作训练</t>
  </si>
  <si>
    <t>978-7-5533-2869-0</t>
  </si>
  <si>
    <t>技能高考-护理专业综合测试卷</t>
  </si>
  <si>
    <t>技能高考编写组</t>
  </si>
  <si>
    <t>978-7-5533-2831-7</t>
  </si>
  <si>
    <t>护理</t>
  </si>
  <si>
    <t>技能高考-护理考纲章节同步练</t>
  </si>
  <si>
    <t>978-7-5533-3015-0</t>
  </si>
  <si>
    <t>技能高考-护理专业知识要点</t>
  </si>
  <si>
    <t>978-7-5533-1836-3</t>
  </si>
  <si>
    <t xml:space="preserve">技能高考-会计专业知识要点 </t>
  </si>
  <si>
    <t>安国强</t>
  </si>
  <si>
    <t>978-7-5533-1881-3</t>
  </si>
  <si>
    <t>技能高考-会计专业技能操作训练</t>
  </si>
  <si>
    <t>978-7-5533-1882-0</t>
  </si>
  <si>
    <t>技能高考-财经类考纲章节同步练</t>
  </si>
  <si>
    <t>978-7-5533-2828-7</t>
  </si>
  <si>
    <t>机械类复习专业知识要点</t>
  </si>
  <si>
    <t>陈卫红</t>
  </si>
  <si>
    <t>978-7-5533-1825-7</t>
  </si>
  <si>
    <t>机械类复习车工技能操作训练</t>
  </si>
  <si>
    <t>978-7-5533-1824-0</t>
  </si>
  <si>
    <t>车工综合测试卷</t>
  </si>
  <si>
    <t>978-7-5533-3021-1</t>
  </si>
  <si>
    <t>机械类考纲章节同步练</t>
  </si>
  <si>
    <t>978-7-5533-2921-5</t>
  </si>
  <si>
    <t>汽车维修类专业知识要点与技能操作训练</t>
  </si>
  <si>
    <t>技能高考组</t>
  </si>
  <si>
    <t>978-7-5533-2337-4</t>
  </si>
  <si>
    <t xml:space="preserve"> 技能高考--汽车维修类考纲章节同步练</t>
  </si>
  <si>
    <t>978-7-5533-3001-3</t>
  </si>
  <si>
    <t>电气电子类专业知识要点</t>
  </si>
  <si>
    <t>蒋亦军</t>
  </si>
  <si>
    <t>978-7-5533-1808-0</t>
  </si>
  <si>
    <t>机电</t>
  </si>
  <si>
    <t>电气电子类技能操作训练</t>
  </si>
  <si>
    <t>978-7-5533-1810-3</t>
  </si>
  <si>
    <t>电气电子类考纲章节同步练</t>
  </si>
  <si>
    <t>978-7-5533-2988-8</t>
  </si>
  <si>
    <t>电气电子类阶段综合测试卷</t>
  </si>
  <si>
    <t>978-7-5533-1809-7</t>
  </si>
  <si>
    <t>南京师范大学出版社
（5）</t>
  </si>
  <si>
    <t>学前教育专业知识要点技能操作训练</t>
  </si>
  <si>
    <t>童周坤</t>
  </si>
  <si>
    <t>978-7-5533-1842-4</t>
  </si>
  <si>
    <t>技能高考-学前教育幼儿园案例分析专项突破</t>
  </si>
  <si>
    <t>978-7-5533-2427-2</t>
  </si>
  <si>
    <t>技能高考-学前教育考纲章节同步练</t>
  </si>
  <si>
    <t>978-7-5045-9302-3</t>
  </si>
  <si>
    <t>学前儿童发展心理学</t>
  </si>
  <si>
    <t>刘军</t>
  </si>
  <si>
    <t>978-7-5651-3247-6</t>
  </si>
  <si>
    <t>学前儿童发展心理学练习册</t>
  </si>
  <si>
    <t>978-7-5651-3248-3</t>
  </si>
  <si>
    <t>清华大学（1）</t>
  </si>
  <si>
    <t>Internet应用（windows７版）</t>
  </si>
  <si>
    <t>命题组</t>
  </si>
  <si>
    <t>978-7-3024-1846-7</t>
  </si>
  <si>
    <t>上海交通大学（1）</t>
  </si>
  <si>
    <t>Photoshop CS6</t>
  </si>
  <si>
    <t>李任翀</t>
  </si>
  <si>
    <t>978-7-3131-1343-6</t>
  </si>
  <si>
    <t>上海科学普及（2）</t>
  </si>
  <si>
    <t>Ｃ语言程序设计</t>
  </si>
  <si>
    <t>978-7-5427-7358-6</t>
  </si>
  <si>
    <t>20级 2101</t>
  </si>
  <si>
    <t>计算机网络与信息安全</t>
  </si>
  <si>
    <t>978-7-5427-7362-3</t>
  </si>
  <si>
    <t>天津大学（1）</t>
  </si>
  <si>
    <t>新编中国旅游地理</t>
  </si>
  <si>
    <t>胡柏翠</t>
  </si>
  <si>
    <t>978-7-5618-6223-0</t>
  </si>
  <si>
    <t>浙江教育出版社（6）</t>
  </si>
  <si>
    <t>技能高考总复习语文</t>
  </si>
  <si>
    <t>东博文化传媒</t>
  </si>
  <si>
    <t>978-7-5722-1687-9</t>
  </si>
  <si>
    <t>技能高考同步综合检测卷语文</t>
  </si>
  <si>
    <t>978-7-5722-1719-7</t>
  </si>
  <si>
    <t>技能高考数学总复习</t>
  </si>
  <si>
    <t>杜富</t>
  </si>
  <si>
    <t>978-7-5722-1715-9</t>
  </si>
  <si>
    <t>技能高考总复习英语</t>
  </si>
  <si>
    <t>978-7-5722-1716-6</t>
  </si>
  <si>
    <t>技能高考同步综合检测卷英语</t>
  </si>
  <si>
    <t>978-7-5722-1720-3</t>
  </si>
  <si>
    <t>计算机类专业同步综合检测题</t>
  </si>
  <si>
    <t>刘景通</t>
  </si>
  <si>
    <t>978-7-5722-0082-3</t>
  </si>
  <si>
    <t>中国财政经济（1）</t>
  </si>
  <si>
    <t>企业财务会计（第五版）</t>
  </si>
  <si>
    <t>程云木</t>
  </si>
  <si>
    <t>978-7-5095-9817-7</t>
  </si>
  <si>
    <t>企业财务会计习题与实训（第5版）</t>
  </si>
  <si>
    <t>978-7-5223-0119-8</t>
  </si>
  <si>
    <t>中国发展出版社（1）</t>
  </si>
  <si>
    <t>网店美工</t>
  </si>
  <si>
    <t>孙红梅 </t>
  </si>
  <si>
    <t>978-7-5177-0871-1</t>
  </si>
  <si>
    <t>会计基础</t>
  </si>
  <si>
    <t>吴莹</t>
  </si>
  <si>
    <t>978-7-5167-3613-5</t>
  </si>
  <si>
    <t>会计基础（习题册）</t>
  </si>
  <si>
    <t>978-7-5167-4037-8</t>
  </si>
  <si>
    <t>2016 2106</t>
  </si>
  <si>
    <t>导游基础知识</t>
  </si>
  <si>
    <t>陈珠芳</t>
  </si>
  <si>
    <t>978-7-5167-2873-4</t>
  </si>
  <si>
    <t>导游实务</t>
  </si>
  <si>
    <t>陈宇</t>
  </si>
  <si>
    <t>978-7-5167-2870-3</t>
  </si>
  <si>
    <t>形体训练</t>
  </si>
  <si>
    <t>978-7-5167-2529-0</t>
  </si>
  <si>
    <t>汽车电控发动机构造与维修</t>
  </si>
  <si>
    <t>金君堂</t>
  </si>
  <si>
    <t>978-7-5167-0593-3</t>
  </si>
  <si>
    <t>汽车电控发动机构造与维修习题册</t>
  </si>
  <si>
    <t>978-7-5167-0509-4</t>
  </si>
  <si>
    <t>汽车电工识图</t>
  </si>
  <si>
    <t>王希波</t>
  </si>
  <si>
    <t>978-7-5167-0155-3</t>
  </si>
  <si>
    <t>汽车电工识图习题册</t>
  </si>
  <si>
    <t>978-7-5167-0326-7</t>
  </si>
  <si>
    <t>电机与变压器</t>
  </si>
  <si>
    <t>冷静燕</t>
  </si>
  <si>
    <t>978-7-5167-1206-1</t>
  </si>
  <si>
    <t>电机与变压器习题册</t>
  </si>
  <si>
    <t>沈蓬</t>
  </si>
  <si>
    <t>978-7-5167-1672-4</t>
  </si>
  <si>
    <t>中国中医药出版社（1）</t>
  </si>
  <si>
    <t>外科护理</t>
  </si>
  <si>
    <t>周琳</t>
  </si>
  <si>
    <t>978-7-5132-4903-4</t>
  </si>
  <si>
    <t>合     计</t>
  </si>
  <si>
    <t>审核：</t>
  </si>
  <si>
    <t>审批：</t>
  </si>
  <si>
    <t>制表人：汪云</t>
  </si>
  <si>
    <t>2022秋随州技师学院高级技工学校新生（22级）教材征订明细表-出版社</t>
  </si>
  <si>
    <t>适用
专业</t>
  </si>
  <si>
    <t>实征订
合计</t>
  </si>
  <si>
    <t>合计
金额</t>
  </si>
  <si>
    <t>出版社
数量</t>
  </si>
  <si>
    <t>出版社
金额</t>
  </si>
  <si>
    <t>电子科技大学出版社
（4）</t>
  </si>
  <si>
    <t>中职全优学练考语文基础模块（上）</t>
  </si>
  <si>
    <t>978-7-5647-7832-3</t>
  </si>
  <si>
    <t>电子电路实习教程</t>
  </si>
  <si>
    <t>梁剑雄</t>
  </si>
  <si>
    <t>978-7-5647-9071-4</t>
  </si>
  <si>
    <t>机电-电子技术</t>
  </si>
  <si>
    <t>模拟电子技术应用与仿真</t>
  </si>
  <si>
    <t>龚南彬</t>
  </si>
  <si>
    <t>978-7-5647-9064-6</t>
  </si>
  <si>
    <t>数字电子技术仿真与应用</t>
  </si>
  <si>
    <t>赵红</t>
  </si>
  <si>
    <t>978-7-5647-9065-3</t>
  </si>
  <si>
    <t>东北大学出版社（1）</t>
  </si>
  <si>
    <t>电子技术基础与技能</t>
  </si>
  <si>
    <t>蓝精卫</t>
  </si>
  <si>
    <t>978-7-5517-1225-5</t>
  </si>
  <si>
    <t>高等教育出版社
（14）</t>
  </si>
  <si>
    <t>语文(基础模块 上册)第四版</t>
  </si>
  <si>
    <t>978-7-0405-2300-3</t>
  </si>
  <si>
    <r>
      <rPr>
        <sz val="10"/>
        <rFont val="宋体"/>
        <charset val="134"/>
      </rPr>
      <t>数学基础模块（上册</t>
    </r>
    <r>
      <rPr>
        <sz val="10"/>
        <rFont val="Calibri"/>
        <family val="2"/>
      </rPr>
      <t>)</t>
    </r>
  </si>
  <si>
    <t>978-7-04-056259-0</t>
  </si>
  <si>
    <t>中职数学同步配套练习（上册）</t>
  </si>
  <si>
    <t>978-7-04-057104-2</t>
  </si>
  <si>
    <t>英语（基础模块 第一册）</t>
  </si>
  <si>
    <t>编写组</t>
  </si>
  <si>
    <t>978-7-0404-0406-7</t>
  </si>
  <si>
    <t>英语（基础模块)教参 第一册</t>
  </si>
  <si>
    <t>基础会计 (第四版)</t>
  </si>
  <si>
    <t>张玉森</t>
  </si>
  <si>
    <t>978-7-0403-2417-4</t>
  </si>
  <si>
    <t>基础会计习题集(第四版)</t>
  </si>
  <si>
    <t>978-7-0403-2415-0</t>
  </si>
  <si>
    <t>基础会计实训（第二版）</t>
  </si>
  <si>
    <t>陈凌</t>
  </si>
  <si>
    <t>978-7-0403-5272-6</t>
  </si>
  <si>
    <t>机械基础</t>
  </si>
  <si>
    <t>鸾学刚</t>
  </si>
  <si>
    <t>978-7-0402-6925-3</t>
  </si>
  <si>
    <t>机械基础练习册（多学时（附光盘）</t>
  </si>
  <si>
    <t>吴联兴</t>
  </si>
  <si>
    <t>978-7-0403-0341-4</t>
  </si>
  <si>
    <t>978-7-04-051333-2</t>
  </si>
  <si>
    <t>978-7-04-055619-3</t>
  </si>
  <si>
    <t>广东教育出版社（1）</t>
  </si>
  <si>
    <t>美术（上册）</t>
  </si>
  <si>
    <t>刘伟平</t>
  </si>
  <si>
    <t>978-7-5548-2542-6</t>
  </si>
  <si>
    <t>航空工业出版社（2）</t>
  </si>
  <si>
    <t>Word2010案例教程</t>
  </si>
  <si>
    <t>978-7-8024-3928-3</t>
  </si>
  <si>
    <t>Win7案例教程</t>
  </si>
  <si>
    <t>978-7-5165-0063-7</t>
  </si>
  <si>
    <t>华东师范大学出版社（1）</t>
  </si>
  <si>
    <t>常用工具软件</t>
  </si>
  <si>
    <t>沈建林</t>
  </si>
  <si>
    <t>978-7-5675-6291-2</t>
  </si>
  <si>
    <t>吉林大学（1）</t>
  </si>
  <si>
    <t>汽车发动机构造与维修</t>
  </si>
  <si>
    <t>宗丽娜</t>
  </si>
  <si>
    <t>978-7-5677-7791-0</t>
  </si>
  <si>
    <t>江苏凤凰教育出版（1）</t>
  </si>
  <si>
    <t>舞蹈教程</t>
  </si>
  <si>
    <t>谢民</t>
  </si>
  <si>
    <t>978-7-5499-7774-1</t>
  </si>
  <si>
    <t>立信出版社（2）</t>
  </si>
  <si>
    <t>财经法规与会计职业道德</t>
  </si>
  <si>
    <t>汪文燕</t>
  </si>
  <si>
    <t>978-7-5429-5162-5</t>
  </si>
  <si>
    <t>财经法规与职业道德习题集</t>
  </si>
  <si>
    <t>978-7-5429-5555-5</t>
  </si>
  <si>
    <t>南京出版社（1）</t>
  </si>
  <si>
    <t>英语学案（基础模块第1册）</t>
  </si>
  <si>
    <t>978-7-5533-1469-6</t>
  </si>
  <si>
    <t>南京师范大学出版社（2）</t>
  </si>
  <si>
    <t>幼儿卫生学练习册</t>
  </si>
  <si>
    <t>张继发</t>
  </si>
  <si>
    <t>978-7-5651-4230-7</t>
  </si>
  <si>
    <t>幼儿卫生学</t>
  </si>
  <si>
    <t>978-7-5651-3799-0</t>
  </si>
  <si>
    <t>人民卫生出版社（2）</t>
  </si>
  <si>
    <t>解剖学基础第三版</t>
  </si>
  <si>
    <t>任晖</t>
  </si>
  <si>
    <t>978-7-1171-9898-1</t>
  </si>
  <si>
    <t>护理礼仪第三版</t>
  </si>
  <si>
    <t>耿浩</t>
  </si>
  <si>
    <t>978-7-1172-0747-8</t>
  </si>
  <si>
    <t>人民邮电出版社（1）</t>
  </si>
  <si>
    <t>电子商务基础</t>
  </si>
  <si>
    <t>万守付</t>
  </si>
  <si>
    <t>978-7-1155-0930-7</t>
  </si>
  <si>
    <t>上海科学普及出版社（2）</t>
  </si>
  <si>
    <t xml:space="preserve">护理学基础 </t>
  </si>
  <si>
    <t>978-7-5427-6969-5</t>
  </si>
  <si>
    <t>计算机基础知识</t>
  </si>
  <si>
    <t>978-7-5427-7361-6</t>
  </si>
  <si>
    <t>计算机 
电子商务</t>
  </si>
  <si>
    <t>武汉大学（1）</t>
  </si>
  <si>
    <t>汽车概论</t>
  </si>
  <si>
    <t>杨富营</t>
  </si>
  <si>
    <t>978-7-3070-9879-4</t>
  </si>
  <si>
    <t>校编（1）</t>
  </si>
  <si>
    <t>机械制图及练习册</t>
  </si>
  <si>
    <t>汽修 机械</t>
  </si>
  <si>
    <t>语文出版社（1）</t>
  </si>
  <si>
    <t>计算机专业知识考点精炼</t>
  </si>
  <si>
    <t>李华东</t>
  </si>
  <si>
    <t>978-7-5187-1416-2</t>
  </si>
  <si>
    <t>浙江教育出版社（1）</t>
  </si>
  <si>
    <t>商务礼仪</t>
  </si>
  <si>
    <t>晏红</t>
  </si>
  <si>
    <t>978-7-5536-6592-4</t>
  </si>
  <si>
    <t>中国劳动出版社（19）</t>
  </si>
  <si>
    <t>德育(第二版 第一册)道德法律与人生(2020)</t>
  </si>
  <si>
    <t>田雷</t>
  </si>
  <si>
    <t>978-7-5167-0942-901</t>
  </si>
  <si>
    <t>德育（第二版  第一册）习题册（2020）</t>
  </si>
  <si>
    <t>郑楚云</t>
  </si>
  <si>
    <t>978-7-5167-0944-301</t>
  </si>
  <si>
    <t>钳工工艺技能训练</t>
  </si>
  <si>
    <t>尚根宣</t>
  </si>
  <si>
    <t>978-7-5167-1366-2</t>
  </si>
  <si>
    <t>钳工工艺技能训练习题册</t>
  </si>
  <si>
    <t>978-7-5167-1831-5</t>
  </si>
  <si>
    <t>钳工工艺学（第五版）</t>
  </si>
  <si>
    <t>姜波</t>
  </si>
  <si>
    <t>978-7-5167-0879-8</t>
  </si>
  <si>
    <t>钳工工艺学（第五版）习题册</t>
  </si>
  <si>
    <t>978-7-5167-0965-8</t>
  </si>
  <si>
    <t>车工工艺学（第六版）</t>
  </si>
  <si>
    <t>王公安</t>
  </si>
  <si>
    <t>978-7-5167-4555-7</t>
  </si>
  <si>
    <t>车工工艺学（第六版）习题册</t>
  </si>
  <si>
    <t>袁桂萍</t>
  </si>
  <si>
    <t>978-7-5167-4538-0</t>
  </si>
  <si>
    <t>车工工艺与技能训练（第二版）</t>
  </si>
  <si>
    <t>978-7-5167-1854-4</t>
  </si>
  <si>
    <t>电工基础（第六版）</t>
  </si>
  <si>
    <t>邵展图</t>
  </si>
  <si>
    <t>978-7-5167-4665-3</t>
  </si>
  <si>
    <t>电工基础（第六版）习题册</t>
  </si>
  <si>
    <t>978-7-5167-4684-4</t>
  </si>
  <si>
    <t>电子技术基础（第五版）</t>
  </si>
  <si>
    <t>郭赟</t>
  </si>
  <si>
    <t>978-7-5167-1170-5</t>
  </si>
  <si>
    <t>电子技术基础（第五版）习题册</t>
  </si>
  <si>
    <t>978-7-5167-1316-7</t>
  </si>
  <si>
    <t>机械与电气识图（第四版）</t>
  </si>
  <si>
    <t>叶录京</t>
  </si>
  <si>
    <t>978-7-5167-4693-6</t>
  </si>
  <si>
    <t>机电-电气控制</t>
  </si>
  <si>
    <t>机械与电气识图（第四版）习题册</t>
  </si>
  <si>
    <t>王雪</t>
  </si>
  <si>
    <t>978-7-5167-4648-6</t>
  </si>
  <si>
    <t>电力拖动控制线路与技能训练（第六版）</t>
  </si>
  <si>
    <t>谢京军</t>
  </si>
  <si>
    <t>978-7-5167-4794-0</t>
  </si>
  <si>
    <t>电力拖动控制线路与技能训练（第六版）习题册</t>
  </si>
  <si>
    <t>李敬梅</t>
  </si>
  <si>
    <t>978-7-5167-4723-0</t>
  </si>
  <si>
    <t>安全用电（第六版）</t>
  </si>
  <si>
    <t>王兆金</t>
  </si>
  <si>
    <t>978-7-5167-4805-3</t>
  </si>
  <si>
    <t>安全用电（第六版）习题册</t>
  </si>
  <si>
    <t>周照君</t>
  </si>
  <si>
    <t>978-7-5167-4809-1</t>
  </si>
  <si>
    <t>合计</t>
  </si>
  <si>
    <t>2022年秋随州技师学院教材征订明细表</t>
  </si>
  <si>
    <t>出版社名称</t>
  </si>
  <si>
    <t>2020、2021级实征订数量（本）</t>
  </si>
  <si>
    <t>2022级实征订数量（本）</t>
  </si>
  <si>
    <t>合计（本）</t>
  </si>
  <si>
    <t>折扣比例
（折扣=实洋/码洋）</t>
  </si>
  <si>
    <t>高等教育出版社</t>
  </si>
  <si>
    <t>中国社会劳动保障出版社</t>
  </si>
  <si>
    <t>南京出版社</t>
  </si>
  <si>
    <t>浙江教育出版社</t>
  </si>
  <si>
    <t>电子科技大学出版社</t>
  </si>
  <si>
    <t>崇文书局</t>
  </si>
  <si>
    <t>上海科学普及出版社</t>
  </si>
  <si>
    <t>华中科技大学</t>
  </si>
  <si>
    <t>南京师范大学出版社</t>
  </si>
  <si>
    <t>航空工业出版社</t>
  </si>
  <si>
    <t>人民卫生出版社</t>
  </si>
  <si>
    <t>语文出版社</t>
  </si>
  <si>
    <t>清华大学出版社</t>
  </si>
  <si>
    <t>上海交通大学出版社</t>
  </si>
  <si>
    <t>吉林大学出版社</t>
  </si>
  <si>
    <t>东北大学出版社</t>
  </si>
  <si>
    <t>中国中医药出版社</t>
  </si>
  <si>
    <t>江西科技出版社</t>
  </si>
  <si>
    <t>大象出版社</t>
  </si>
  <si>
    <t>广东教育出版社</t>
  </si>
  <si>
    <t>江苏凤凰教育出版</t>
  </si>
  <si>
    <t>广东人民出版社</t>
  </si>
  <si>
    <t>中国财政经济</t>
  </si>
  <si>
    <t>立信出版社</t>
  </si>
  <si>
    <t>武汉大学</t>
  </si>
  <si>
    <t>大连理工大学</t>
  </si>
  <si>
    <t>中国发展出版社</t>
  </si>
  <si>
    <t>华中师范大学出版社</t>
  </si>
  <si>
    <t>天津大学出版社</t>
  </si>
  <si>
    <t>华东师范大学出版社</t>
  </si>
  <si>
    <t>人民邮电出版社</t>
  </si>
  <si>
    <t>匠心逐梦</t>
    <phoneticPr fontId="14" type="noConversion"/>
  </si>
  <si>
    <t>978-7-5167-5353-8</t>
    <phoneticPr fontId="14" type="noConversion"/>
  </si>
  <si>
    <t>中国劳动出版社（12）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</si>
</sst>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;[Red]0"/>
    <numFmt numFmtId="177" formatCode="0.00_);[Red]\(0.00\)"/>
    <numFmt numFmtId="178" formatCode="0.00;[Red]0.00"/>
    <numFmt numFmtId="179" formatCode="0.00_ "/>
    <numFmt numFmtId="180" formatCode="#,##0.00_);[Red]\(#,##0.00\)"/>
    <numFmt numFmtId="181" formatCode="#,##0.00_ "/>
    <numFmt numFmtId="182" formatCode="0_);[Red]\(0\)"/>
  </numFmts>
  <fonts count="18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14"/>
      <name val="黑体"/>
      <charset val="134"/>
    </font>
    <font>
      <b/>
      <sz val="11"/>
      <name val="黑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10"/>
      <name val="NSimSun"/>
      <charset val="134"/>
    </font>
    <font>
      <b/>
      <sz val="10"/>
      <color indexed="8"/>
      <name val="宋体"/>
      <charset val="134"/>
    </font>
    <font>
      <sz val="10"/>
      <name val="Calibri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177" fontId="2" fillId="2" borderId="0" xfId="0" applyNumberFormat="1" applyFont="1" applyFill="1" applyBorder="1" applyAlignment="1" applyProtection="1">
      <alignment horizontal="center" vertical="center"/>
    </xf>
    <xf numFmtId="17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179" fontId="4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80" fontId="5" fillId="0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82" fontId="9" fillId="2" borderId="2" xfId="0" applyNumberFormat="1" applyFont="1" applyFill="1" applyBorder="1" applyAlignment="1" applyProtection="1">
      <alignment horizontal="center" vertical="center"/>
    </xf>
    <xf numFmtId="182" fontId="9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78" fontId="9" fillId="2" borderId="2" xfId="0" applyNumberFormat="1" applyFont="1" applyFill="1" applyBorder="1" applyAlignment="1" applyProtection="1">
      <alignment horizontal="center" vertical="center"/>
    </xf>
    <xf numFmtId="182" fontId="9" fillId="0" borderId="2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49" fontId="5" fillId="0" borderId="2" xfId="0" quotePrefix="1" applyNumberFormat="1" applyFont="1" applyFill="1" applyBorder="1" applyAlignment="1" applyProtection="1">
      <alignment horizontal="center" vertical="center" wrapText="1"/>
    </xf>
    <xf numFmtId="0" fontId="5" fillId="0" borderId="2" xfId="0" quotePrefix="1" applyNumberFormat="1" applyFont="1" applyFill="1" applyBorder="1" applyAlignment="1" applyProtection="1">
      <alignment horizontal="center" vertical="center" wrapText="1"/>
    </xf>
    <xf numFmtId="0" fontId="4" fillId="0" borderId="2" xfId="0" quotePrefix="1" applyNumberFormat="1" applyFont="1" applyFill="1" applyBorder="1" applyAlignment="1" applyProtection="1">
      <alignment horizontal="center" vertical="center" wrapText="1"/>
    </xf>
    <xf numFmtId="49" fontId="4" fillId="0" borderId="2" xfId="0" quotePrefix="1" applyNumberFormat="1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/>
    </xf>
    <xf numFmtId="177" fontId="2" fillId="0" borderId="5" xfId="0" applyNumberFormat="1" applyFont="1" applyFill="1" applyBorder="1" applyAlignment="1" applyProtection="1">
      <alignment horizontal="center" vertical="center"/>
    </xf>
    <xf numFmtId="177" fontId="2" fillId="0" borderId="4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topLeftCell="A67" workbookViewId="0">
      <selection activeCell="J84" sqref="J84"/>
    </sheetView>
  </sheetViews>
  <sheetFormatPr defaultColWidth="9" defaultRowHeight="13.5"/>
  <cols>
    <col min="1" max="1" width="4.33203125" style="3" customWidth="1"/>
    <col min="2" max="2" width="18.1328125" style="3" customWidth="1"/>
    <col min="3" max="3" width="27.86328125" style="3" customWidth="1"/>
    <col min="4" max="4" width="10.46484375" style="3" customWidth="1"/>
    <col min="5" max="5" width="20" style="55" customWidth="1"/>
    <col min="6" max="6" width="8.86328125" style="3"/>
    <col min="7" max="7" width="5" style="56" customWidth="1"/>
    <col min="8" max="8" width="8.6640625" style="57" customWidth="1"/>
    <col min="9" max="9" width="11" style="58" customWidth="1"/>
    <col min="10" max="10" width="10.33203125" style="59" customWidth="1"/>
    <col min="11" max="16383" width="8.86328125" style="4"/>
    <col min="16384" max="16384" width="9" style="4"/>
  </cols>
  <sheetData>
    <row r="1" spans="1:10" ht="23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" customFormat="1" ht="31.5">
      <c r="A2" s="5" t="s">
        <v>1</v>
      </c>
      <c r="B2" s="6" t="s">
        <v>2</v>
      </c>
      <c r="C2" s="6" t="s">
        <v>3</v>
      </c>
      <c r="D2" s="6" t="s">
        <v>4</v>
      </c>
      <c r="E2" s="60" t="s">
        <v>5</v>
      </c>
      <c r="F2" s="6" t="s">
        <v>6</v>
      </c>
      <c r="G2" s="6" t="s">
        <v>7</v>
      </c>
      <c r="H2" s="61" t="s">
        <v>8</v>
      </c>
      <c r="I2" s="6" t="s">
        <v>9</v>
      </c>
      <c r="J2" s="6" t="s">
        <v>10</v>
      </c>
    </row>
    <row r="3" spans="1:10">
      <c r="A3" s="7">
        <v>1</v>
      </c>
      <c r="B3" s="11" t="s">
        <v>11</v>
      </c>
      <c r="C3" s="10" t="s">
        <v>12</v>
      </c>
      <c r="D3" s="10"/>
      <c r="E3" s="33" t="s">
        <v>13</v>
      </c>
      <c r="F3" s="10">
        <v>893</v>
      </c>
      <c r="G3" s="35"/>
      <c r="H3" s="62"/>
      <c r="I3" s="42" t="s">
        <v>14</v>
      </c>
      <c r="J3" s="71" t="s">
        <v>15</v>
      </c>
    </row>
    <row r="4" spans="1:10">
      <c r="A4" s="7">
        <v>2</v>
      </c>
      <c r="B4" s="9" t="s">
        <v>16</v>
      </c>
      <c r="C4" s="9" t="s">
        <v>17</v>
      </c>
      <c r="D4" s="9" t="s">
        <v>18</v>
      </c>
      <c r="E4" s="80" t="s">
        <v>19</v>
      </c>
      <c r="F4" s="11">
        <v>55</v>
      </c>
      <c r="G4" s="64"/>
      <c r="H4" s="62"/>
      <c r="I4" s="72" t="s">
        <v>14</v>
      </c>
      <c r="J4" s="73" t="s">
        <v>20</v>
      </c>
    </row>
    <row r="5" spans="1:10">
      <c r="A5" s="7">
        <v>3</v>
      </c>
      <c r="B5" s="10" t="s">
        <v>21</v>
      </c>
      <c r="C5" s="10" t="s">
        <v>22</v>
      </c>
      <c r="D5" s="10" t="s">
        <v>23</v>
      </c>
      <c r="E5" s="33" t="s">
        <v>24</v>
      </c>
      <c r="F5" s="10">
        <v>50</v>
      </c>
      <c r="G5" s="35"/>
      <c r="H5" s="62"/>
      <c r="I5" s="74" t="s">
        <v>25</v>
      </c>
      <c r="J5" s="73" t="s">
        <v>26</v>
      </c>
    </row>
    <row r="6" spans="1:10">
      <c r="A6" s="86">
        <v>4</v>
      </c>
      <c r="B6" s="104" t="s">
        <v>27</v>
      </c>
      <c r="C6" s="7" t="s">
        <v>28</v>
      </c>
      <c r="D6" s="7"/>
      <c r="E6" s="65" t="s">
        <v>29</v>
      </c>
      <c r="F6" s="7">
        <v>858</v>
      </c>
      <c r="G6" s="49"/>
      <c r="H6" s="62"/>
      <c r="I6" s="74" t="s">
        <v>14</v>
      </c>
      <c r="J6" s="73" t="s">
        <v>15</v>
      </c>
    </row>
    <row r="7" spans="1:10">
      <c r="A7" s="87"/>
      <c r="B7" s="105"/>
      <c r="C7" s="11" t="s">
        <v>30</v>
      </c>
      <c r="D7" s="11"/>
      <c r="E7" s="63" t="s">
        <v>31</v>
      </c>
      <c r="F7" s="8">
        <v>572</v>
      </c>
      <c r="G7" s="49"/>
      <c r="H7" s="62"/>
      <c r="I7" s="75" t="s">
        <v>32</v>
      </c>
      <c r="J7" s="71" t="s">
        <v>15</v>
      </c>
    </row>
    <row r="8" spans="1:10">
      <c r="A8" s="88"/>
      <c r="B8" s="106"/>
      <c r="C8" s="11" t="s">
        <v>33</v>
      </c>
      <c r="D8" s="11" t="s">
        <v>34</v>
      </c>
      <c r="E8" s="80" t="s">
        <v>35</v>
      </c>
      <c r="F8" s="11">
        <v>120</v>
      </c>
      <c r="G8" s="39"/>
      <c r="H8" s="62"/>
      <c r="I8" s="42" t="s">
        <v>14</v>
      </c>
      <c r="J8" s="32" t="s">
        <v>36</v>
      </c>
    </row>
    <row r="9" spans="1:10">
      <c r="A9" s="10">
        <v>5</v>
      </c>
      <c r="B9" s="9" t="s">
        <v>37</v>
      </c>
      <c r="C9" s="9" t="s">
        <v>38</v>
      </c>
      <c r="D9" s="9" t="s">
        <v>39</v>
      </c>
      <c r="E9" s="80" t="s">
        <v>40</v>
      </c>
      <c r="F9" s="11">
        <v>90</v>
      </c>
      <c r="G9" s="64"/>
      <c r="H9" s="62"/>
      <c r="I9" s="42" t="s">
        <v>41</v>
      </c>
      <c r="J9" s="32" t="s">
        <v>20</v>
      </c>
    </row>
    <row r="10" spans="1:10">
      <c r="A10" s="86">
        <v>6</v>
      </c>
      <c r="B10" s="92" t="s">
        <v>42</v>
      </c>
      <c r="C10" s="8" t="s">
        <v>43</v>
      </c>
      <c r="D10" s="8" t="s">
        <v>44</v>
      </c>
      <c r="E10" s="65" t="s">
        <v>45</v>
      </c>
      <c r="F10" s="7">
        <v>893</v>
      </c>
      <c r="G10" s="49"/>
      <c r="H10" s="62"/>
      <c r="I10" s="74" t="s">
        <v>14</v>
      </c>
      <c r="J10" s="73" t="s">
        <v>15</v>
      </c>
    </row>
    <row r="11" spans="1:10">
      <c r="A11" s="87"/>
      <c r="B11" s="93"/>
      <c r="C11" s="11" t="s">
        <v>46</v>
      </c>
      <c r="D11" s="11" t="s">
        <v>47</v>
      </c>
      <c r="E11" s="80" t="s">
        <v>48</v>
      </c>
      <c r="F11" s="7">
        <v>893</v>
      </c>
      <c r="G11" s="41"/>
      <c r="H11" s="62"/>
      <c r="I11" s="75" t="s">
        <v>14</v>
      </c>
      <c r="J11" s="71" t="s">
        <v>15</v>
      </c>
    </row>
    <row r="12" spans="1:10">
      <c r="A12" s="87"/>
      <c r="B12" s="93"/>
      <c r="C12" s="11" t="s">
        <v>49</v>
      </c>
      <c r="D12" s="11" t="s">
        <v>50</v>
      </c>
      <c r="E12" s="63" t="s">
        <v>51</v>
      </c>
      <c r="F12" s="7">
        <v>893</v>
      </c>
      <c r="G12" s="41"/>
      <c r="H12" s="62"/>
      <c r="I12" s="75" t="s">
        <v>14</v>
      </c>
      <c r="J12" s="71" t="s">
        <v>15</v>
      </c>
    </row>
    <row r="13" spans="1:10">
      <c r="A13" s="87"/>
      <c r="B13" s="93"/>
      <c r="C13" s="11" t="s">
        <v>52</v>
      </c>
      <c r="D13" s="11" t="s">
        <v>53</v>
      </c>
      <c r="E13" s="80" t="s">
        <v>54</v>
      </c>
      <c r="F13" s="7">
        <v>893</v>
      </c>
      <c r="G13" s="41"/>
      <c r="H13" s="62"/>
      <c r="I13" s="75" t="s">
        <v>14</v>
      </c>
      <c r="J13" s="71" t="s">
        <v>15</v>
      </c>
    </row>
    <row r="14" spans="1:10">
      <c r="A14" s="87"/>
      <c r="B14" s="93"/>
      <c r="C14" s="10" t="s">
        <v>55</v>
      </c>
      <c r="D14" s="10" t="s">
        <v>56</v>
      </c>
      <c r="E14" s="33" t="s">
        <v>57</v>
      </c>
      <c r="F14" s="10">
        <v>893</v>
      </c>
      <c r="G14" s="35"/>
      <c r="H14" s="62"/>
      <c r="I14" s="42" t="s">
        <v>14</v>
      </c>
      <c r="J14" s="71" t="s">
        <v>15</v>
      </c>
    </row>
    <row r="15" spans="1:10">
      <c r="A15" s="87"/>
      <c r="B15" s="93"/>
      <c r="C15" s="11" t="s">
        <v>58</v>
      </c>
      <c r="D15" s="11" t="s">
        <v>59</v>
      </c>
      <c r="E15" s="63" t="s">
        <v>60</v>
      </c>
      <c r="F15" s="8">
        <v>572</v>
      </c>
      <c r="G15" s="49"/>
      <c r="H15" s="62"/>
      <c r="I15" s="75" t="s">
        <v>32</v>
      </c>
      <c r="J15" s="71" t="s">
        <v>15</v>
      </c>
    </row>
    <row r="16" spans="1:10">
      <c r="A16" s="88"/>
      <c r="B16" s="94"/>
      <c r="C16" s="9" t="s">
        <v>61</v>
      </c>
      <c r="D16" s="17" t="s">
        <v>62</v>
      </c>
      <c r="E16" s="66" t="s">
        <v>63</v>
      </c>
      <c r="F16" s="17">
        <v>120</v>
      </c>
      <c r="G16" s="41"/>
      <c r="H16" s="62"/>
      <c r="I16" s="74" t="s">
        <v>14</v>
      </c>
      <c r="J16" s="76" t="s">
        <v>64</v>
      </c>
    </row>
    <row r="17" spans="1:10">
      <c r="A17" s="7">
        <v>7</v>
      </c>
      <c r="B17" s="7" t="s">
        <v>65</v>
      </c>
      <c r="C17" s="7" t="s">
        <v>66</v>
      </c>
      <c r="D17" s="7" t="s">
        <v>67</v>
      </c>
      <c r="E17" s="65" t="s">
        <v>68</v>
      </c>
      <c r="F17" s="7">
        <v>95</v>
      </c>
      <c r="G17" s="49"/>
      <c r="H17" s="62"/>
      <c r="I17" s="74" t="s">
        <v>32</v>
      </c>
      <c r="J17" s="73" t="s">
        <v>20</v>
      </c>
    </row>
    <row r="18" spans="1:10" ht="25.5">
      <c r="A18" s="7">
        <v>8</v>
      </c>
      <c r="B18" s="11" t="s">
        <v>69</v>
      </c>
      <c r="C18" s="11" t="s">
        <v>70</v>
      </c>
      <c r="D18" s="11" t="s">
        <v>71</v>
      </c>
      <c r="E18" s="80" t="s">
        <v>72</v>
      </c>
      <c r="F18" s="11">
        <v>200</v>
      </c>
      <c r="G18" s="39"/>
      <c r="H18" s="62"/>
      <c r="I18" s="72" t="s">
        <v>14</v>
      </c>
      <c r="J18" s="77" t="s">
        <v>73</v>
      </c>
    </row>
    <row r="19" spans="1:10" ht="25.5">
      <c r="A19" s="7">
        <v>9</v>
      </c>
      <c r="B19" s="8" t="s">
        <v>74</v>
      </c>
      <c r="C19" s="8" t="s">
        <v>75</v>
      </c>
      <c r="D19" s="8" t="s">
        <v>76</v>
      </c>
      <c r="E19" s="8" t="s">
        <v>77</v>
      </c>
      <c r="F19" s="7">
        <v>709</v>
      </c>
      <c r="G19" s="49"/>
      <c r="H19" s="62"/>
      <c r="I19" s="74" t="s">
        <v>14</v>
      </c>
      <c r="J19" s="71" t="s">
        <v>15</v>
      </c>
    </row>
    <row r="20" spans="1:10">
      <c r="A20" s="7">
        <v>10</v>
      </c>
      <c r="B20" s="17" t="s">
        <v>78</v>
      </c>
      <c r="C20" s="9" t="s">
        <v>79</v>
      </c>
      <c r="D20" s="17"/>
      <c r="E20" s="66" t="s">
        <v>80</v>
      </c>
      <c r="F20" s="17">
        <v>40</v>
      </c>
      <c r="G20" s="41"/>
      <c r="H20" s="62"/>
      <c r="I20" s="74" t="s">
        <v>14</v>
      </c>
      <c r="J20" s="76" t="s">
        <v>81</v>
      </c>
    </row>
    <row r="21" spans="1:10">
      <c r="A21" s="7">
        <v>11</v>
      </c>
      <c r="B21" s="11" t="s">
        <v>82</v>
      </c>
      <c r="C21" s="11" t="s">
        <v>83</v>
      </c>
      <c r="D21" s="11" t="s">
        <v>84</v>
      </c>
      <c r="E21" s="80" t="s">
        <v>85</v>
      </c>
      <c r="F21" s="11">
        <v>120</v>
      </c>
      <c r="G21" s="39"/>
      <c r="H21" s="62"/>
      <c r="I21" s="42" t="s">
        <v>14</v>
      </c>
      <c r="J21" s="32" t="s">
        <v>36</v>
      </c>
    </row>
    <row r="22" spans="1:10">
      <c r="A22" s="86">
        <v>12</v>
      </c>
      <c r="B22" s="107" t="s">
        <v>86</v>
      </c>
      <c r="C22" s="17" t="s">
        <v>87</v>
      </c>
      <c r="D22" s="17" t="s">
        <v>88</v>
      </c>
      <c r="E22" s="66" t="s">
        <v>89</v>
      </c>
      <c r="F22" s="17">
        <v>85</v>
      </c>
      <c r="G22" s="41"/>
      <c r="H22" s="62"/>
      <c r="I22" s="75" t="s">
        <v>32</v>
      </c>
      <c r="J22" s="76" t="s">
        <v>64</v>
      </c>
    </row>
    <row r="23" spans="1:10" ht="25.5">
      <c r="A23" s="88"/>
      <c r="B23" s="108"/>
      <c r="C23" s="11" t="s">
        <v>90</v>
      </c>
      <c r="D23" s="11"/>
      <c r="E23" s="80" t="s">
        <v>91</v>
      </c>
      <c r="F23" s="11">
        <v>40</v>
      </c>
      <c r="G23" s="39"/>
      <c r="H23" s="62"/>
      <c r="I23" s="74" t="s">
        <v>32</v>
      </c>
      <c r="J23" s="73" t="s">
        <v>92</v>
      </c>
    </row>
    <row r="24" spans="1:10">
      <c r="A24" s="86">
        <v>13</v>
      </c>
      <c r="B24" s="95" t="s">
        <v>93</v>
      </c>
      <c r="C24" s="10" t="s">
        <v>94</v>
      </c>
      <c r="D24" s="10"/>
      <c r="E24" s="33" t="s">
        <v>95</v>
      </c>
      <c r="F24" s="10">
        <v>893</v>
      </c>
      <c r="G24" s="35"/>
      <c r="H24" s="62"/>
      <c r="I24" s="42" t="s">
        <v>14</v>
      </c>
      <c r="J24" s="71" t="s">
        <v>15</v>
      </c>
    </row>
    <row r="25" spans="1:10" ht="25.5">
      <c r="A25" s="87"/>
      <c r="B25" s="109"/>
      <c r="C25" s="11" t="s">
        <v>96</v>
      </c>
      <c r="D25" s="11" t="s">
        <v>97</v>
      </c>
      <c r="E25" s="80" t="s">
        <v>98</v>
      </c>
      <c r="F25" s="11">
        <v>218</v>
      </c>
      <c r="G25" s="39"/>
      <c r="H25" s="62"/>
      <c r="I25" s="75" t="s">
        <v>32</v>
      </c>
      <c r="J25" s="77" t="s">
        <v>73</v>
      </c>
    </row>
    <row r="26" spans="1:10" ht="25.5">
      <c r="A26" s="87"/>
      <c r="B26" s="109"/>
      <c r="C26" s="11" t="s">
        <v>99</v>
      </c>
      <c r="D26" s="11" t="s">
        <v>100</v>
      </c>
      <c r="E26" s="80" t="s">
        <v>101</v>
      </c>
      <c r="F26" s="11">
        <v>218</v>
      </c>
      <c r="G26" s="39"/>
      <c r="H26" s="62"/>
      <c r="I26" s="75" t="s">
        <v>32</v>
      </c>
      <c r="J26" s="77" t="s">
        <v>73</v>
      </c>
    </row>
    <row r="27" spans="1:10">
      <c r="A27" s="87"/>
      <c r="B27" s="109"/>
      <c r="C27" s="11" t="s">
        <v>102</v>
      </c>
      <c r="D27" s="11" t="s">
        <v>100</v>
      </c>
      <c r="E27" s="80" t="s">
        <v>103</v>
      </c>
      <c r="F27" s="11">
        <v>218</v>
      </c>
      <c r="G27" s="39"/>
      <c r="H27" s="62"/>
      <c r="I27" s="75" t="s">
        <v>32</v>
      </c>
      <c r="J27" s="77" t="s">
        <v>73</v>
      </c>
    </row>
    <row r="28" spans="1:10">
      <c r="A28" s="87"/>
      <c r="B28" s="109"/>
      <c r="C28" s="17" t="s">
        <v>104</v>
      </c>
      <c r="D28" s="7"/>
      <c r="E28" s="65" t="s">
        <v>105</v>
      </c>
      <c r="F28" s="7">
        <v>95</v>
      </c>
      <c r="G28" s="49"/>
      <c r="H28" s="62"/>
      <c r="I28" s="74" t="s">
        <v>32</v>
      </c>
      <c r="J28" s="73" t="s">
        <v>20</v>
      </c>
    </row>
    <row r="29" spans="1:10">
      <c r="A29" s="87"/>
      <c r="B29" s="109"/>
      <c r="C29" s="17" t="s">
        <v>106</v>
      </c>
      <c r="D29" s="7" t="s">
        <v>107</v>
      </c>
      <c r="E29" s="65" t="s">
        <v>108</v>
      </c>
      <c r="F29" s="7">
        <v>86</v>
      </c>
      <c r="G29" s="49"/>
      <c r="H29" s="62"/>
      <c r="I29" s="74" t="s">
        <v>32</v>
      </c>
      <c r="J29" s="76" t="s">
        <v>109</v>
      </c>
    </row>
    <row r="30" spans="1:10">
      <c r="A30" s="87"/>
      <c r="B30" s="109"/>
      <c r="C30" s="7" t="s">
        <v>110</v>
      </c>
      <c r="D30" s="7" t="s">
        <v>107</v>
      </c>
      <c r="E30" s="65" t="s">
        <v>111</v>
      </c>
      <c r="F30" s="7">
        <v>86</v>
      </c>
      <c r="G30" s="49"/>
      <c r="H30" s="62"/>
      <c r="I30" s="74" t="s">
        <v>32</v>
      </c>
      <c r="J30" s="76" t="s">
        <v>109</v>
      </c>
    </row>
    <row r="31" spans="1:10">
      <c r="A31" s="87"/>
      <c r="B31" s="109"/>
      <c r="C31" s="7" t="s">
        <v>112</v>
      </c>
      <c r="D31" s="7" t="s">
        <v>107</v>
      </c>
      <c r="E31" s="65" t="s">
        <v>113</v>
      </c>
      <c r="F31" s="7">
        <v>86</v>
      </c>
      <c r="G31" s="49"/>
      <c r="H31" s="62"/>
      <c r="I31" s="74" t="s">
        <v>32</v>
      </c>
      <c r="J31" s="76" t="s">
        <v>109</v>
      </c>
    </row>
    <row r="32" spans="1:10">
      <c r="A32" s="87"/>
      <c r="B32" s="109"/>
      <c r="C32" s="9" t="s">
        <v>114</v>
      </c>
      <c r="D32" s="11" t="s">
        <v>115</v>
      </c>
      <c r="E32" s="80" t="s">
        <v>116</v>
      </c>
      <c r="F32" s="9">
        <v>40</v>
      </c>
      <c r="G32" s="39"/>
      <c r="H32" s="62"/>
      <c r="I32" s="74" t="s">
        <v>32</v>
      </c>
      <c r="J32" s="73" t="s">
        <v>92</v>
      </c>
    </row>
    <row r="33" spans="1:10">
      <c r="A33" s="87"/>
      <c r="B33" s="109"/>
      <c r="C33" s="9" t="s">
        <v>117</v>
      </c>
      <c r="D33" s="11" t="s">
        <v>115</v>
      </c>
      <c r="E33" s="80" t="s">
        <v>118</v>
      </c>
      <c r="F33" s="9">
        <v>84</v>
      </c>
      <c r="G33" s="67"/>
      <c r="H33" s="62"/>
      <c r="I33" s="74" t="s">
        <v>25</v>
      </c>
      <c r="J33" s="73" t="s">
        <v>92</v>
      </c>
    </row>
    <row r="34" spans="1:10">
      <c r="A34" s="87"/>
      <c r="B34" s="109"/>
      <c r="C34" s="9" t="s">
        <v>119</v>
      </c>
      <c r="D34" s="11" t="s">
        <v>115</v>
      </c>
      <c r="E34" s="80" t="s">
        <v>120</v>
      </c>
      <c r="F34" s="9">
        <v>40</v>
      </c>
      <c r="G34" s="39"/>
      <c r="H34" s="62"/>
      <c r="I34" s="74" t="s">
        <v>32</v>
      </c>
      <c r="J34" s="73" t="s">
        <v>92</v>
      </c>
    </row>
    <row r="35" spans="1:10">
      <c r="A35" s="87"/>
      <c r="B35" s="109"/>
      <c r="C35" s="11" t="s">
        <v>121</v>
      </c>
      <c r="D35" s="11" t="s">
        <v>122</v>
      </c>
      <c r="E35" s="80" t="s">
        <v>123</v>
      </c>
      <c r="F35" s="11">
        <v>30</v>
      </c>
      <c r="G35" s="39"/>
      <c r="H35" s="62"/>
      <c r="I35" s="74" t="s">
        <v>32</v>
      </c>
      <c r="J35" s="73" t="s">
        <v>26</v>
      </c>
    </row>
    <row r="36" spans="1:10">
      <c r="A36" s="87"/>
      <c r="B36" s="109"/>
      <c r="C36" s="11" t="s">
        <v>124</v>
      </c>
      <c r="D36" s="11" t="s">
        <v>122</v>
      </c>
      <c r="E36" s="80" t="s">
        <v>125</v>
      </c>
      <c r="F36" s="11">
        <v>30</v>
      </c>
      <c r="G36" s="39"/>
      <c r="H36" s="62"/>
      <c r="I36" s="74" t="s">
        <v>32</v>
      </c>
      <c r="J36" s="73" t="s">
        <v>26</v>
      </c>
    </row>
    <row r="37" spans="1:10">
      <c r="A37" s="87"/>
      <c r="B37" s="109"/>
      <c r="C37" s="9" t="s">
        <v>126</v>
      </c>
      <c r="D37" s="11"/>
      <c r="E37" s="80" t="s">
        <v>127</v>
      </c>
      <c r="F37" s="11">
        <v>30</v>
      </c>
      <c r="G37" s="39"/>
      <c r="H37" s="62"/>
      <c r="I37" s="74" t="s">
        <v>32</v>
      </c>
      <c r="J37" s="73" t="s">
        <v>26</v>
      </c>
    </row>
    <row r="38" spans="1:10">
      <c r="A38" s="87"/>
      <c r="B38" s="109"/>
      <c r="C38" s="9" t="s">
        <v>128</v>
      </c>
      <c r="D38" s="11"/>
      <c r="E38" s="80" t="s">
        <v>129</v>
      </c>
      <c r="F38" s="11">
        <v>30</v>
      </c>
      <c r="G38" s="39"/>
      <c r="H38" s="62"/>
      <c r="I38" s="74" t="s">
        <v>32</v>
      </c>
      <c r="J38" s="73" t="s">
        <v>26</v>
      </c>
    </row>
    <row r="39" spans="1:10" ht="25.5">
      <c r="A39" s="87"/>
      <c r="B39" s="109"/>
      <c r="C39" s="11" t="s">
        <v>130</v>
      </c>
      <c r="D39" s="11" t="s">
        <v>131</v>
      </c>
      <c r="E39" s="80" t="s">
        <v>132</v>
      </c>
      <c r="F39" s="11">
        <v>60</v>
      </c>
      <c r="G39" s="39"/>
      <c r="H39" s="62"/>
      <c r="I39" s="74" t="s">
        <v>32</v>
      </c>
      <c r="J39" s="73" t="s">
        <v>36</v>
      </c>
    </row>
    <row r="40" spans="1:10" ht="25.5">
      <c r="A40" s="87"/>
      <c r="B40" s="109"/>
      <c r="C40" s="11" t="s">
        <v>133</v>
      </c>
      <c r="D40" s="11" t="s">
        <v>131</v>
      </c>
      <c r="E40" s="80" t="s">
        <v>134</v>
      </c>
      <c r="F40" s="11">
        <v>60</v>
      </c>
      <c r="G40" s="39"/>
      <c r="H40" s="62"/>
      <c r="I40" s="74" t="s">
        <v>32</v>
      </c>
      <c r="J40" s="73" t="s">
        <v>36</v>
      </c>
    </row>
    <row r="41" spans="1:10">
      <c r="A41" s="87"/>
      <c r="B41" s="109"/>
      <c r="C41" s="17" t="s">
        <v>135</v>
      </c>
      <c r="D41" s="17" t="s">
        <v>136</v>
      </c>
      <c r="E41" s="66" t="s">
        <v>137</v>
      </c>
      <c r="F41" s="17">
        <v>50</v>
      </c>
      <c r="G41" s="41"/>
      <c r="H41" s="62"/>
      <c r="I41" s="75" t="s">
        <v>32</v>
      </c>
      <c r="J41" s="73" t="s">
        <v>138</v>
      </c>
    </row>
    <row r="42" spans="1:10">
      <c r="A42" s="87"/>
      <c r="B42" s="109"/>
      <c r="C42" s="17" t="s">
        <v>139</v>
      </c>
      <c r="D42" s="17" t="s">
        <v>136</v>
      </c>
      <c r="E42" s="66" t="s">
        <v>140</v>
      </c>
      <c r="F42" s="17">
        <v>50</v>
      </c>
      <c r="G42" s="41"/>
      <c r="H42" s="62"/>
      <c r="I42" s="75" t="s">
        <v>32</v>
      </c>
      <c r="J42" s="73" t="s">
        <v>138</v>
      </c>
    </row>
    <row r="43" spans="1:10">
      <c r="A43" s="87"/>
      <c r="B43" s="109"/>
      <c r="C43" s="17" t="s">
        <v>141</v>
      </c>
      <c r="D43" s="17" t="s">
        <v>107</v>
      </c>
      <c r="E43" s="66" t="s">
        <v>142</v>
      </c>
      <c r="F43" s="17">
        <v>50</v>
      </c>
      <c r="G43" s="41"/>
      <c r="H43" s="62"/>
      <c r="I43" s="75" t="s">
        <v>32</v>
      </c>
      <c r="J43" s="73" t="s">
        <v>138</v>
      </c>
    </row>
    <row r="44" spans="1:10">
      <c r="A44" s="88"/>
      <c r="B44" s="96"/>
      <c r="C44" s="17" t="s">
        <v>143</v>
      </c>
      <c r="D44" s="17" t="s">
        <v>136</v>
      </c>
      <c r="E44" s="66" t="s">
        <v>144</v>
      </c>
      <c r="F44" s="17">
        <v>50</v>
      </c>
      <c r="G44" s="41"/>
      <c r="H44" s="62"/>
      <c r="I44" s="75" t="s">
        <v>32</v>
      </c>
      <c r="J44" s="73" t="s">
        <v>138</v>
      </c>
    </row>
    <row r="45" spans="1:10">
      <c r="A45" s="86">
        <v>14</v>
      </c>
      <c r="B45" s="92" t="s">
        <v>145</v>
      </c>
      <c r="C45" s="17" t="s">
        <v>146</v>
      </c>
      <c r="D45" s="17" t="s">
        <v>147</v>
      </c>
      <c r="E45" s="66" t="s">
        <v>148</v>
      </c>
      <c r="F45" s="17">
        <v>85</v>
      </c>
      <c r="G45" s="41"/>
      <c r="H45" s="62"/>
      <c r="I45" s="75" t="s">
        <v>32</v>
      </c>
      <c r="J45" s="76" t="s">
        <v>64</v>
      </c>
    </row>
    <row r="46" spans="1:10">
      <c r="A46" s="87"/>
      <c r="B46" s="93"/>
      <c r="C46" s="17" t="s">
        <v>149</v>
      </c>
      <c r="D46" s="17" t="s">
        <v>147</v>
      </c>
      <c r="E46" s="66" t="s">
        <v>150</v>
      </c>
      <c r="F46" s="17">
        <v>85</v>
      </c>
      <c r="G46" s="41"/>
      <c r="H46" s="62"/>
      <c r="I46" s="75" t="s">
        <v>32</v>
      </c>
      <c r="J46" s="76" t="s">
        <v>64</v>
      </c>
    </row>
    <row r="47" spans="1:10">
      <c r="A47" s="87"/>
      <c r="B47" s="93"/>
      <c r="C47" s="17" t="s">
        <v>151</v>
      </c>
      <c r="D47" s="17"/>
      <c r="E47" s="66" t="s">
        <v>152</v>
      </c>
      <c r="F47" s="17">
        <v>85</v>
      </c>
      <c r="G47" s="41"/>
      <c r="H47" s="62"/>
      <c r="I47" s="75" t="s">
        <v>32</v>
      </c>
      <c r="J47" s="76" t="s">
        <v>64</v>
      </c>
    </row>
    <row r="48" spans="1:10">
      <c r="A48" s="87"/>
      <c r="B48" s="93"/>
      <c r="C48" s="17" t="s">
        <v>153</v>
      </c>
      <c r="D48" s="17" t="s">
        <v>154</v>
      </c>
      <c r="E48" s="66" t="s">
        <v>155</v>
      </c>
      <c r="F48" s="17">
        <v>120</v>
      </c>
      <c r="G48" s="41"/>
      <c r="H48" s="62"/>
      <c r="I48" s="74" t="s">
        <v>14</v>
      </c>
      <c r="J48" s="76" t="s">
        <v>64</v>
      </c>
    </row>
    <row r="49" spans="1:10">
      <c r="A49" s="88"/>
      <c r="B49" s="94"/>
      <c r="C49" s="17" t="s">
        <v>156</v>
      </c>
      <c r="D49" s="17" t="s">
        <v>154</v>
      </c>
      <c r="E49" s="66" t="s">
        <v>157</v>
      </c>
      <c r="F49" s="17">
        <v>120</v>
      </c>
      <c r="G49" s="41"/>
      <c r="H49" s="62"/>
      <c r="I49" s="74" t="s">
        <v>14</v>
      </c>
      <c r="J49" s="76" t="s">
        <v>64</v>
      </c>
    </row>
    <row r="50" spans="1:10">
      <c r="A50" s="7">
        <v>15</v>
      </c>
      <c r="B50" s="11" t="s">
        <v>158</v>
      </c>
      <c r="C50" s="11" t="s">
        <v>159</v>
      </c>
      <c r="D50" s="11" t="s">
        <v>160</v>
      </c>
      <c r="E50" s="80" t="s">
        <v>161</v>
      </c>
      <c r="F50" s="11">
        <v>200</v>
      </c>
      <c r="G50" s="39"/>
      <c r="H50" s="62"/>
      <c r="I50" s="72" t="s">
        <v>14</v>
      </c>
      <c r="J50" s="77" t="s">
        <v>73</v>
      </c>
    </row>
    <row r="51" spans="1:10">
      <c r="A51" s="7">
        <v>16</v>
      </c>
      <c r="B51" s="11" t="s">
        <v>162</v>
      </c>
      <c r="C51" s="68" t="s">
        <v>163</v>
      </c>
      <c r="D51" s="11" t="s">
        <v>164</v>
      </c>
      <c r="E51" s="80" t="s">
        <v>165</v>
      </c>
      <c r="F51" s="11">
        <v>200</v>
      </c>
      <c r="G51" s="39"/>
      <c r="H51" s="62"/>
      <c r="I51" s="72" t="s">
        <v>14</v>
      </c>
      <c r="J51" s="77" t="s">
        <v>73</v>
      </c>
    </row>
    <row r="52" spans="1:10">
      <c r="A52" s="86">
        <v>17</v>
      </c>
      <c r="B52" s="95" t="s">
        <v>166</v>
      </c>
      <c r="C52" s="11" t="s">
        <v>167</v>
      </c>
      <c r="D52" s="11" t="s">
        <v>97</v>
      </c>
      <c r="E52" s="80" t="s">
        <v>168</v>
      </c>
      <c r="F52" s="11">
        <v>253</v>
      </c>
      <c r="G52" s="39"/>
      <c r="H52" s="62"/>
      <c r="I52" s="72" t="s">
        <v>169</v>
      </c>
      <c r="J52" s="77" t="s">
        <v>73</v>
      </c>
    </row>
    <row r="53" spans="1:10">
      <c r="A53" s="88"/>
      <c r="B53" s="96"/>
      <c r="C53" s="9" t="s">
        <v>170</v>
      </c>
      <c r="D53" s="9" t="s">
        <v>100</v>
      </c>
      <c r="E53" s="80" t="s">
        <v>171</v>
      </c>
      <c r="F53" s="11">
        <v>200</v>
      </c>
      <c r="G53" s="64"/>
      <c r="H53" s="62"/>
      <c r="I53" s="72" t="s">
        <v>14</v>
      </c>
      <c r="J53" s="77" t="s">
        <v>73</v>
      </c>
    </row>
    <row r="54" spans="1:10">
      <c r="A54" s="7">
        <v>18</v>
      </c>
      <c r="B54" s="17" t="s">
        <v>172</v>
      </c>
      <c r="C54" s="17" t="s">
        <v>173</v>
      </c>
      <c r="D54" s="17" t="s">
        <v>174</v>
      </c>
      <c r="E54" s="66" t="s">
        <v>175</v>
      </c>
      <c r="F54" s="17">
        <v>40</v>
      </c>
      <c r="G54" s="41"/>
      <c r="H54" s="62"/>
      <c r="I54" s="74" t="s">
        <v>14</v>
      </c>
      <c r="J54" s="76" t="s">
        <v>81</v>
      </c>
    </row>
    <row r="55" spans="1:10" ht="25.5">
      <c r="A55" s="86">
        <v>19</v>
      </c>
      <c r="B55" s="92" t="s">
        <v>176</v>
      </c>
      <c r="C55" s="8" t="s">
        <v>177</v>
      </c>
      <c r="D55" s="8" t="s">
        <v>178</v>
      </c>
      <c r="E55" s="66" t="s">
        <v>179</v>
      </c>
      <c r="F55" s="8">
        <v>572</v>
      </c>
      <c r="G55" s="41"/>
      <c r="H55" s="62"/>
      <c r="I55" s="75" t="s">
        <v>32</v>
      </c>
      <c r="J55" s="73" t="s">
        <v>15</v>
      </c>
    </row>
    <row r="56" spans="1:10" ht="25.5">
      <c r="A56" s="87"/>
      <c r="B56" s="93"/>
      <c r="C56" s="8" t="s">
        <v>180</v>
      </c>
      <c r="D56" s="8" t="s">
        <v>178</v>
      </c>
      <c r="E56" s="66" t="s">
        <v>181</v>
      </c>
      <c r="F56" s="8">
        <v>572</v>
      </c>
      <c r="G56" s="41"/>
      <c r="H56" s="62"/>
      <c r="I56" s="75" t="s">
        <v>32</v>
      </c>
      <c r="J56" s="71" t="s">
        <v>15</v>
      </c>
    </row>
    <row r="57" spans="1:10">
      <c r="A57" s="87"/>
      <c r="B57" s="93"/>
      <c r="C57" s="11" t="s">
        <v>182</v>
      </c>
      <c r="D57" s="11" t="s">
        <v>183</v>
      </c>
      <c r="E57" s="66" t="s">
        <v>184</v>
      </c>
      <c r="F57" s="8">
        <v>572</v>
      </c>
      <c r="G57" s="49"/>
      <c r="H57" s="62"/>
      <c r="I57" s="75" t="s">
        <v>32</v>
      </c>
      <c r="J57" s="71" t="s">
        <v>15</v>
      </c>
    </row>
    <row r="58" spans="1:10" ht="25.5">
      <c r="A58" s="87"/>
      <c r="B58" s="93"/>
      <c r="C58" s="8" t="s">
        <v>185</v>
      </c>
      <c r="D58" s="8" t="s">
        <v>178</v>
      </c>
      <c r="E58" s="66" t="s">
        <v>186</v>
      </c>
      <c r="F58" s="8">
        <v>572</v>
      </c>
      <c r="G58" s="69"/>
      <c r="H58" s="62"/>
      <c r="I58" s="75" t="s">
        <v>32</v>
      </c>
      <c r="J58" s="71" t="s">
        <v>15</v>
      </c>
    </row>
    <row r="59" spans="1:10" ht="25.5">
      <c r="A59" s="87"/>
      <c r="B59" s="93"/>
      <c r="C59" s="8" t="s">
        <v>187</v>
      </c>
      <c r="D59" s="8" t="s">
        <v>178</v>
      </c>
      <c r="E59" s="66" t="s">
        <v>188</v>
      </c>
      <c r="F59" s="8">
        <v>572</v>
      </c>
      <c r="G59" s="69"/>
      <c r="H59" s="62"/>
      <c r="I59" s="75" t="s">
        <v>32</v>
      </c>
      <c r="J59" s="71" t="s">
        <v>15</v>
      </c>
    </row>
    <row r="60" spans="1:10">
      <c r="A60" s="88"/>
      <c r="B60" s="94"/>
      <c r="C60" s="11" t="s">
        <v>189</v>
      </c>
      <c r="D60" s="11" t="s">
        <v>190</v>
      </c>
      <c r="E60" s="80" t="s">
        <v>191</v>
      </c>
      <c r="F60" s="11">
        <v>218</v>
      </c>
      <c r="G60" s="39"/>
      <c r="H60" s="62"/>
      <c r="I60" s="75" t="s">
        <v>32</v>
      </c>
      <c r="J60" s="77" t="s">
        <v>73</v>
      </c>
    </row>
    <row r="61" spans="1:10" s="2" customFormat="1">
      <c r="A61" s="86">
        <v>20</v>
      </c>
      <c r="B61" s="97" t="s">
        <v>192</v>
      </c>
      <c r="C61" s="9" t="s">
        <v>193</v>
      </c>
      <c r="D61" s="9" t="s">
        <v>194</v>
      </c>
      <c r="E61" s="80" t="s">
        <v>195</v>
      </c>
      <c r="F61" s="9">
        <v>44</v>
      </c>
      <c r="G61" s="70"/>
      <c r="H61" s="62"/>
      <c r="I61" s="74" t="s">
        <v>14</v>
      </c>
      <c r="J61" s="73" t="s">
        <v>92</v>
      </c>
    </row>
    <row r="62" spans="1:10" s="2" customFormat="1">
      <c r="A62" s="88"/>
      <c r="B62" s="98"/>
      <c r="C62" s="9" t="s">
        <v>196</v>
      </c>
      <c r="D62" s="9" t="s">
        <v>194</v>
      </c>
      <c r="E62" s="80" t="s">
        <v>197</v>
      </c>
      <c r="F62" s="9">
        <v>44</v>
      </c>
      <c r="G62" s="70"/>
      <c r="H62" s="62"/>
      <c r="I62" s="74" t="s">
        <v>14</v>
      </c>
      <c r="J62" s="73" t="s">
        <v>92</v>
      </c>
    </row>
    <row r="63" spans="1:10">
      <c r="A63" s="7">
        <v>21</v>
      </c>
      <c r="B63" s="9" t="s">
        <v>198</v>
      </c>
      <c r="C63" s="9" t="s">
        <v>199</v>
      </c>
      <c r="D63" s="9" t="s">
        <v>200</v>
      </c>
      <c r="E63" s="80" t="s">
        <v>201</v>
      </c>
      <c r="F63" s="11">
        <v>55</v>
      </c>
      <c r="G63" s="64"/>
      <c r="H63" s="62"/>
      <c r="I63" s="72" t="s">
        <v>14</v>
      </c>
      <c r="J63" s="73" t="s">
        <v>20</v>
      </c>
    </row>
    <row r="64" spans="1:10">
      <c r="A64" s="86">
        <v>22</v>
      </c>
      <c r="B64" s="89" t="s">
        <v>452</v>
      </c>
      <c r="C64" s="10" t="s">
        <v>202</v>
      </c>
      <c r="D64" s="10" t="s">
        <v>203</v>
      </c>
      <c r="E64" s="33" t="s">
        <v>204</v>
      </c>
      <c r="F64" s="10">
        <v>25</v>
      </c>
      <c r="G64" s="49"/>
      <c r="H64" s="62"/>
      <c r="I64" s="74" t="s">
        <v>14</v>
      </c>
      <c r="J64" s="73" t="s">
        <v>20</v>
      </c>
    </row>
    <row r="65" spans="1:10">
      <c r="A65" s="87"/>
      <c r="B65" s="90"/>
      <c r="C65" s="10" t="s">
        <v>205</v>
      </c>
      <c r="D65" s="10" t="s">
        <v>203</v>
      </c>
      <c r="E65" s="33" t="s">
        <v>206</v>
      </c>
      <c r="F65" s="10">
        <v>90</v>
      </c>
      <c r="G65" s="35"/>
      <c r="H65" s="62"/>
      <c r="I65" s="42" t="s">
        <v>207</v>
      </c>
      <c r="J65" s="32" t="s">
        <v>20</v>
      </c>
    </row>
    <row r="66" spans="1:10">
      <c r="A66" s="87"/>
      <c r="B66" s="90"/>
      <c r="C66" s="17" t="s">
        <v>208</v>
      </c>
      <c r="D66" s="17" t="s">
        <v>209</v>
      </c>
      <c r="E66" s="66" t="s">
        <v>210</v>
      </c>
      <c r="F66" s="17">
        <v>40</v>
      </c>
      <c r="G66" s="41"/>
      <c r="H66" s="62"/>
      <c r="I66" s="74" t="s">
        <v>14</v>
      </c>
      <c r="J66" s="76" t="s">
        <v>81</v>
      </c>
    </row>
    <row r="67" spans="1:10">
      <c r="A67" s="87"/>
      <c r="B67" s="90"/>
      <c r="C67" s="17" t="s">
        <v>211</v>
      </c>
      <c r="D67" s="17" t="s">
        <v>212</v>
      </c>
      <c r="E67" s="66" t="s">
        <v>213</v>
      </c>
      <c r="F67" s="17">
        <v>40</v>
      </c>
      <c r="G67" s="41"/>
      <c r="H67" s="62"/>
      <c r="I67" s="74" t="s">
        <v>14</v>
      </c>
      <c r="J67" s="76" t="s">
        <v>81</v>
      </c>
    </row>
    <row r="68" spans="1:10">
      <c r="A68" s="87"/>
      <c r="B68" s="90"/>
      <c r="C68" s="17" t="s">
        <v>214</v>
      </c>
      <c r="D68" s="17"/>
      <c r="E68" s="66" t="s">
        <v>215</v>
      </c>
      <c r="F68" s="17">
        <v>20</v>
      </c>
      <c r="G68" s="41"/>
      <c r="H68" s="62"/>
      <c r="I68" s="74" t="s">
        <v>14</v>
      </c>
      <c r="J68" s="76" t="s">
        <v>81</v>
      </c>
    </row>
    <row r="69" spans="1:10">
      <c r="A69" s="87"/>
      <c r="B69" s="90"/>
      <c r="C69" s="10" t="s">
        <v>216</v>
      </c>
      <c r="D69" s="10" t="s">
        <v>217</v>
      </c>
      <c r="E69" s="10" t="s">
        <v>218</v>
      </c>
      <c r="F69" s="10">
        <v>40</v>
      </c>
      <c r="G69" s="35"/>
      <c r="H69" s="62"/>
      <c r="I69" s="74" t="s">
        <v>32</v>
      </c>
      <c r="J69" s="73" t="s">
        <v>36</v>
      </c>
    </row>
    <row r="70" spans="1:10">
      <c r="A70" s="87"/>
      <c r="B70" s="90"/>
      <c r="C70" s="10" t="s">
        <v>219</v>
      </c>
      <c r="D70" s="10" t="s">
        <v>217</v>
      </c>
      <c r="E70" s="10" t="s">
        <v>220</v>
      </c>
      <c r="F70" s="10">
        <v>40</v>
      </c>
      <c r="G70" s="35"/>
      <c r="H70" s="62"/>
      <c r="I70" s="74" t="s">
        <v>32</v>
      </c>
      <c r="J70" s="73" t="s">
        <v>36</v>
      </c>
    </row>
    <row r="71" spans="1:10">
      <c r="A71" s="87"/>
      <c r="B71" s="90"/>
      <c r="C71" s="10" t="s">
        <v>221</v>
      </c>
      <c r="D71" s="10" t="s">
        <v>222</v>
      </c>
      <c r="E71" s="10" t="s">
        <v>223</v>
      </c>
      <c r="F71" s="10">
        <v>40</v>
      </c>
      <c r="G71" s="35"/>
      <c r="H71" s="62"/>
      <c r="I71" s="74" t="s">
        <v>32</v>
      </c>
      <c r="J71" s="73" t="s">
        <v>36</v>
      </c>
    </row>
    <row r="72" spans="1:10">
      <c r="A72" s="87"/>
      <c r="B72" s="90"/>
      <c r="C72" s="10" t="s">
        <v>224</v>
      </c>
      <c r="D72" s="10" t="s">
        <v>222</v>
      </c>
      <c r="E72" s="10" t="s">
        <v>225</v>
      </c>
      <c r="F72" s="10">
        <v>40</v>
      </c>
      <c r="G72" s="35"/>
      <c r="H72" s="62"/>
      <c r="I72" s="74" t="s">
        <v>32</v>
      </c>
      <c r="J72" s="73" t="s">
        <v>36</v>
      </c>
    </row>
    <row r="73" spans="1:10">
      <c r="A73" s="87"/>
      <c r="B73" s="90"/>
      <c r="C73" s="17" t="s">
        <v>226</v>
      </c>
      <c r="D73" s="17" t="s">
        <v>227</v>
      </c>
      <c r="E73" s="66" t="s">
        <v>228</v>
      </c>
      <c r="F73" s="17">
        <v>175</v>
      </c>
      <c r="G73" s="41"/>
      <c r="H73" s="62"/>
      <c r="I73" s="74" t="s">
        <v>25</v>
      </c>
      <c r="J73" s="73" t="s">
        <v>138</v>
      </c>
    </row>
    <row r="74" spans="1:10">
      <c r="A74" s="87"/>
      <c r="B74" s="90"/>
      <c r="C74" s="17" t="s">
        <v>229</v>
      </c>
      <c r="D74" s="17" t="s">
        <v>230</v>
      </c>
      <c r="E74" s="66" t="s">
        <v>231</v>
      </c>
      <c r="F74" s="17">
        <v>175</v>
      </c>
      <c r="G74" s="41"/>
      <c r="H74" s="62"/>
      <c r="I74" s="74" t="s">
        <v>25</v>
      </c>
      <c r="J74" s="73" t="s">
        <v>138</v>
      </c>
    </row>
    <row r="75" spans="1:10">
      <c r="A75" s="88"/>
      <c r="B75" s="91"/>
      <c r="C75" s="84" t="s">
        <v>450</v>
      </c>
      <c r="D75" s="17"/>
      <c r="E75" s="85" t="s">
        <v>451</v>
      </c>
      <c r="F75" s="17">
        <v>60</v>
      </c>
      <c r="G75" s="41"/>
      <c r="H75" s="62"/>
      <c r="I75" s="74"/>
      <c r="J75" s="71" t="s">
        <v>15</v>
      </c>
    </row>
    <row r="76" spans="1:10">
      <c r="A76" s="7">
        <v>23</v>
      </c>
      <c r="B76" s="17" t="s">
        <v>232</v>
      </c>
      <c r="C76" s="17" t="s">
        <v>233</v>
      </c>
      <c r="D76" s="17" t="s">
        <v>234</v>
      </c>
      <c r="E76" s="66" t="s">
        <v>235</v>
      </c>
      <c r="F76" s="17">
        <v>147</v>
      </c>
      <c r="G76" s="41"/>
      <c r="H76" s="62"/>
      <c r="I76" s="74" t="s">
        <v>14</v>
      </c>
      <c r="J76" s="76" t="s">
        <v>109</v>
      </c>
    </row>
    <row r="77" spans="1:10">
      <c r="A77" s="100" t="s">
        <v>236</v>
      </c>
      <c r="B77" s="101"/>
      <c r="C77" s="101"/>
      <c r="D77" s="101"/>
      <c r="E77" s="102"/>
      <c r="F77" s="7">
        <f>SUM(F3:F76)</f>
        <v>17129</v>
      </c>
      <c r="G77" s="49"/>
      <c r="H77" s="62">
        <f>SUM(H3:H76)</f>
        <v>0</v>
      </c>
      <c r="I77" s="14"/>
      <c r="J77" s="73"/>
    </row>
    <row r="78" spans="1:10">
      <c r="B78" s="78" t="s">
        <v>237</v>
      </c>
      <c r="C78" s="79" t="s">
        <v>238</v>
      </c>
      <c r="F78" s="103" t="s">
        <v>239</v>
      </c>
      <c r="G78" s="103"/>
      <c r="H78" s="103"/>
      <c r="I78" s="103"/>
      <c r="J78" s="103"/>
    </row>
  </sheetData>
  <mergeCells count="21">
    <mergeCell ref="A1:J1"/>
    <mergeCell ref="A77:E77"/>
    <mergeCell ref="F78:J78"/>
    <mergeCell ref="A6:A8"/>
    <mergeCell ref="A10:A16"/>
    <mergeCell ref="A22:A23"/>
    <mergeCell ref="A24:A44"/>
    <mergeCell ref="A45:A49"/>
    <mergeCell ref="A52:A53"/>
    <mergeCell ref="A55:A60"/>
    <mergeCell ref="A61:A62"/>
    <mergeCell ref="B6:B8"/>
    <mergeCell ref="B10:B16"/>
    <mergeCell ref="B22:B23"/>
    <mergeCell ref="B24:B44"/>
    <mergeCell ref="A64:A75"/>
    <mergeCell ref="B64:B75"/>
    <mergeCell ref="B45:B49"/>
    <mergeCell ref="B52:B53"/>
    <mergeCell ref="B55:B60"/>
    <mergeCell ref="B61:B62"/>
  </mergeCells>
  <phoneticPr fontId="1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topLeftCell="C58" workbookViewId="0">
      <selection activeCell="J63" sqref="J63"/>
    </sheetView>
  </sheetViews>
  <sheetFormatPr defaultColWidth="8.86328125" defaultRowHeight="13.5"/>
  <cols>
    <col min="1" max="1" width="6.6640625" style="25" customWidth="1"/>
    <col min="2" max="2" width="17.33203125" style="25" customWidth="1"/>
    <col min="3" max="3" width="35.19921875" style="25" customWidth="1"/>
    <col min="4" max="4" width="10.796875" style="26" customWidth="1"/>
    <col min="5" max="5" width="20" style="27" customWidth="1"/>
    <col min="6" max="6" width="13.1328125" style="25" customWidth="1"/>
    <col min="7" max="7" width="8.86328125" style="25" customWidth="1"/>
    <col min="8" max="8" width="8.86328125" style="28" customWidth="1"/>
    <col min="9" max="9" width="13.796875" style="28" customWidth="1"/>
    <col min="10" max="10" width="8.86328125" style="25"/>
    <col min="11" max="11" width="13.46484375" style="25" customWidth="1"/>
    <col min="12" max="16384" width="8.86328125" style="2"/>
  </cols>
  <sheetData>
    <row r="1" spans="1:13" ht="23.25">
      <c r="A1" s="99" t="s">
        <v>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50"/>
      <c r="M1" s="50"/>
    </row>
    <row r="2" spans="1:13" s="1" customFormat="1" ht="31.5">
      <c r="A2" s="5" t="s">
        <v>1</v>
      </c>
      <c r="B2" s="29" t="s">
        <v>2</v>
      </c>
      <c r="C2" s="5" t="s">
        <v>3</v>
      </c>
      <c r="D2" s="6" t="s">
        <v>4</v>
      </c>
      <c r="E2" s="30" t="s">
        <v>5</v>
      </c>
      <c r="F2" s="6" t="s">
        <v>241</v>
      </c>
      <c r="G2" s="6" t="s">
        <v>242</v>
      </c>
      <c r="H2" s="31" t="s">
        <v>7</v>
      </c>
      <c r="I2" s="51" t="s">
        <v>243</v>
      </c>
      <c r="J2" s="6" t="s">
        <v>244</v>
      </c>
      <c r="K2" s="6" t="s">
        <v>245</v>
      </c>
    </row>
    <row r="3" spans="1:13">
      <c r="A3" s="10">
        <v>1</v>
      </c>
      <c r="B3" s="32" t="s">
        <v>21</v>
      </c>
      <c r="C3" s="10" t="s">
        <v>22</v>
      </c>
      <c r="D3" s="32" t="s">
        <v>23</v>
      </c>
      <c r="E3" s="33" t="s">
        <v>24</v>
      </c>
      <c r="F3" s="34" t="s">
        <v>26</v>
      </c>
      <c r="G3" s="10">
        <v>50</v>
      </c>
      <c r="H3" s="35"/>
      <c r="I3" s="35"/>
      <c r="J3" s="52">
        <v>50</v>
      </c>
      <c r="K3" s="53">
        <f>I3</f>
        <v>0</v>
      </c>
    </row>
    <row r="4" spans="1:13">
      <c r="A4" s="97">
        <v>2</v>
      </c>
      <c r="B4" s="129" t="s">
        <v>246</v>
      </c>
      <c r="C4" s="10" t="s">
        <v>247</v>
      </c>
      <c r="D4" s="32"/>
      <c r="E4" s="33" t="s">
        <v>248</v>
      </c>
      <c r="F4" s="10" t="s">
        <v>15</v>
      </c>
      <c r="G4" s="10">
        <v>870</v>
      </c>
      <c r="H4" s="35"/>
      <c r="I4" s="35"/>
      <c r="J4" s="118">
        <f>G4+G5+G6+G7</f>
        <v>1050</v>
      </c>
      <c r="K4" s="110">
        <f>SUM(I4:I7)</f>
        <v>0</v>
      </c>
    </row>
    <row r="5" spans="1:13">
      <c r="A5" s="127"/>
      <c r="B5" s="130"/>
      <c r="C5" s="10" t="s">
        <v>249</v>
      </c>
      <c r="D5" s="36" t="s">
        <v>250</v>
      </c>
      <c r="E5" s="33" t="s">
        <v>251</v>
      </c>
      <c r="F5" s="10" t="s">
        <v>252</v>
      </c>
      <c r="G5" s="10">
        <v>60</v>
      </c>
      <c r="H5" s="35"/>
      <c r="I5" s="35"/>
      <c r="J5" s="119"/>
      <c r="K5" s="112"/>
    </row>
    <row r="6" spans="1:13">
      <c r="A6" s="127"/>
      <c r="B6" s="130"/>
      <c r="C6" s="10" t="s">
        <v>253</v>
      </c>
      <c r="D6" s="36" t="s">
        <v>254</v>
      </c>
      <c r="E6" s="33" t="s">
        <v>255</v>
      </c>
      <c r="F6" s="10" t="s">
        <v>252</v>
      </c>
      <c r="G6" s="10">
        <v>60</v>
      </c>
      <c r="H6" s="35"/>
      <c r="I6" s="35"/>
      <c r="J6" s="119"/>
      <c r="K6" s="112"/>
    </row>
    <row r="7" spans="1:13">
      <c r="A7" s="98"/>
      <c r="B7" s="131"/>
      <c r="C7" s="10" t="s">
        <v>256</v>
      </c>
      <c r="D7" s="36" t="s">
        <v>257</v>
      </c>
      <c r="E7" s="33" t="s">
        <v>258</v>
      </c>
      <c r="F7" s="10" t="s">
        <v>252</v>
      </c>
      <c r="G7" s="10">
        <v>60</v>
      </c>
      <c r="H7" s="35"/>
      <c r="I7" s="35"/>
      <c r="J7" s="120"/>
      <c r="K7" s="111"/>
    </row>
    <row r="8" spans="1:13">
      <c r="A8" s="10">
        <v>3</v>
      </c>
      <c r="B8" s="32" t="s">
        <v>259</v>
      </c>
      <c r="C8" s="10" t="s">
        <v>260</v>
      </c>
      <c r="D8" s="36" t="s">
        <v>261</v>
      </c>
      <c r="E8" s="33" t="s">
        <v>262</v>
      </c>
      <c r="F8" s="10" t="s">
        <v>252</v>
      </c>
      <c r="G8" s="10">
        <v>60</v>
      </c>
      <c r="H8" s="35"/>
      <c r="I8" s="35"/>
      <c r="J8" s="52">
        <f>G8</f>
        <v>60</v>
      </c>
      <c r="K8" s="53">
        <f>I8</f>
        <v>0</v>
      </c>
    </row>
    <row r="9" spans="1:13">
      <c r="A9" s="97">
        <v>4</v>
      </c>
      <c r="B9" s="132" t="s">
        <v>263</v>
      </c>
      <c r="C9" s="9" t="s">
        <v>264</v>
      </c>
      <c r="D9" s="37" t="s">
        <v>44</v>
      </c>
      <c r="E9" s="38" t="s">
        <v>265</v>
      </c>
      <c r="F9" s="9" t="s">
        <v>15</v>
      </c>
      <c r="G9" s="9">
        <v>694</v>
      </c>
      <c r="H9" s="39"/>
      <c r="I9" s="35"/>
      <c r="J9" s="118">
        <f>SUM(G9:G22)</f>
        <v>4329</v>
      </c>
      <c r="K9" s="110">
        <f>SUM(I9:I22)</f>
        <v>0</v>
      </c>
    </row>
    <row r="10" spans="1:13">
      <c r="A10" s="127"/>
      <c r="B10" s="133"/>
      <c r="C10" s="9" t="s">
        <v>266</v>
      </c>
      <c r="D10" s="36" t="s">
        <v>47</v>
      </c>
      <c r="E10" s="38" t="s">
        <v>267</v>
      </c>
      <c r="F10" s="9" t="s">
        <v>15</v>
      </c>
      <c r="G10" s="9">
        <v>708</v>
      </c>
      <c r="H10" s="39"/>
      <c r="I10" s="35"/>
      <c r="J10" s="119"/>
      <c r="K10" s="112"/>
    </row>
    <row r="11" spans="1:13">
      <c r="A11" s="127"/>
      <c r="B11" s="133"/>
      <c r="C11" s="9" t="s">
        <v>268</v>
      </c>
      <c r="D11" s="36" t="s">
        <v>50</v>
      </c>
      <c r="E11" s="9" t="s">
        <v>269</v>
      </c>
      <c r="F11" s="9" t="s">
        <v>15</v>
      </c>
      <c r="G11" s="9">
        <v>870</v>
      </c>
      <c r="H11" s="39"/>
      <c r="I11" s="35"/>
      <c r="J11" s="119"/>
      <c r="K11" s="112"/>
    </row>
    <row r="12" spans="1:13">
      <c r="A12" s="127"/>
      <c r="B12" s="133"/>
      <c r="C12" s="9" t="s">
        <v>52</v>
      </c>
      <c r="D12" s="36" t="s">
        <v>53</v>
      </c>
      <c r="E12" s="9" t="s">
        <v>54</v>
      </c>
      <c r="F12" s="9" t="s">
        <v>15</v>
      </c>
      <c r="G12" s="9">
        <v>870</v>
      </c>
      <c r="H12" s="39"/>
      <c r="I12" s="35"/>
      <c r="J12" s="119"/>
      <c r="K12" s="112"/>
    </row>
    <row r="13" spans="1:13">
      <c r="A13" s="127"/>
      <c r="B13" s="133"/>
      <c r="C13" s="11" t="s">
        <v>270</v>
      </c>
      <c r="D13" s="37" t="s">
        <v>271</v>
      </c>
      <c r="E13" s="81" t="s">
        <v>272</v>
      </c>
      <c r="F13" s="9" t="s">
        <v>15</v>
      </c>
      <c r="G13" s="9">
        <v>674</v>
      </c>
      <c r="H13" s="39"/>
      <c r="I13" s="35"/>
      <c r="J13" s="119"/>
      <c r="K13" s="112"/>
    </row>
    <row r="14" spans="1:13">
      <c r="A14" s="127"/>
      <c r="B14" s="133"/>
      <c r="C14" s="11" t="s">
        <v>273</v>
      </c>
      <c r="D14" s="37" t="s">
        <v>271</v>
      </c>
      <c r="E14" s="11">
        <v>7040391756</v>
      </c>
      <c r="F14" s="9" t="s">
        <v>15</v>
      </c>
      <c r="G14" s="9">
        <v>3</v>
      </c>
      <c r="H14" s="39"/>
      <c r="I14" s="35"/>
      <c r="J14" s="119"/>
      <c r="K14" s="112"/>
    </row>
    <row r="15" spans="1:13">
      <c r="A15" s="127"/>
      <c r="B15" s="133"/>
      <c r="C15" s="10" t="s">
        <v>61</v>
      </c>
      <c r="D15" s="40" t="s">
        <v>62</v>
      </c>
      <c r="E15" s="33" t="s">
        <v>63</v>
      </c>
      <c r="F15" s="34" t="s">
        <v>64</v>
      </c>
      <c r="G15" s="10">
        <v>130</v>
      </c>
      <c r="H15" s="41"/>
      <c r="I15" s="35"/>
      <c r="J15" s="119"/>
      <c r="K15" s="112"/>
    </row>
    <row r="16" spans="1:13">
      <c r="A16" s="127"/>
      <c r="B16" s="133"/>
      <c r="C16" s="23" t="s">
        <v>274</v>
      </c>
      <c r="D16" s="42" t="s">
        <v>275</v>
      </c>
      <c r="E16" s="18" t="s">
        <v>276</v>
      </c>
      <c r="F16" s="34" t="s">
        <v>92</v>
      </c>
      <c r="G16" s="18">
        <v>40</v>
      </c>
      <c r="H16" s="35"/>
      <c r="I16" s="35"/>
      <c r="J16" s="119"/>
      <c r="K16" s="112"/>
    </row>
    <row r="17" spans="1:11">
      <c r="A17" s="127"/>
      <c r="B17" s="133"/>
      <c r="C17" s="23" t="s">
        <v>277</v>
      </c>
      <c r="D17" s="42" t="s">
        <v>275</v>
      </c>
      <c r="E17" s="18" t="s">
        <v>278</v>
      </c>
      <c r="F17" s="34" t="s">
        <v>92</v>
      </c>
      <c r="G17" s="18">
        <v>40</v>
      </c>
      <c r="H17" s="35"/>
      <c r="I17" s="35"/>
      <c r="J17" s="119"/>
      <c r="K17" s="112"/>
    </row>
    <row r="18" spans="1:11">
      <c r="A18" s="127"/>
      <c r="B18" s="133"/>
      <c r="C18" s="23" t="s">
        <v>279</v>
      </c>
      <c r="D18" s="42" t="s">
        <v>280</v>
      </c>
      <c r="E18" s="82" t="s">
        <v>281</v>
      </c>
      <c r="F18" s="34" t="s">
        <v>92</v>
      </c>
      <c r="G18" s="18">
        <v>40</v>
      </c>
      <c r="H18" s="35"/>
      <c r="I18" s="35"/>
      <c r="J18" s="119"/>
      <c r="K18" s="112"/>
    </row>
    <row r="19" spans="1:11">
      <c r="A19" s="127"/>
      <c r="B19" s="133"/>
      <c r="C19" s="10" t="s">
        <v>282</v>
      </c>
      <c r="D19" s="32" t="s">
        <v>283</v>
      </c>
      <c r="E19" s="33" t="s">
        <v>284</v>
      </c>
      <c r="F19" s="34" t="s">
        <v>36</v>
      </c>
      <c r="G19" s="18">
        <v>80</v>
      </c>
      <c r="H19" s="35"/>
      <c r="I19" s="35"/>
      <c r="J19" s="119"/>
      <c r="K19" s="112"/>
    </row>
    <row r="20" spans="1:11">
      <c r="A20" s="127"/>
      <c r="B20" s="133"/>
      <c r="C20" s="10" t="s">
        <v>285</v>
      </c>
      <c r="D20" s="32" t="s">
        <v>286</v>
      </c>
      <c r="E20" s="33" t="s">
        <v>287</v>
      </c>
      <c r="F20" s="34" t="s">
        <v>36</v>
      </c>
      <c r="G20" s="10">
        <v>80</v>
      </c>
      <c r="H20" s="35"/>
      <c r="I20" s="35"/>
      <c r="J20" s="119"/>
      <c r="K20" s="112"/>
    </row>
    <row r="21" spans="1:11">
      <c r="A21" s="127"/>
      <c r="B21" s="133"/>
      <c r="C21" s="10" t="s">
        <v>282</v>
      </c>
      <c r="D21" s="32" t="s">
        <v>283</v>
      </c>
      <c r="E21" s="9" t="s">
        <v>288</v>
      </c>
      <c r="F21" s="34" t="s">
        <v>26</v>
      </c>
      <c r="G21" s="10">
        <v>50</v>
      </c>
      <c r="H21" s="43"/>
      <c r="I21" s="35"/>
      <c r="J21" s="119"/>
      <c r="K21" s="112"/>
    </row>
    <row r="22" spans="1:11">
      <c r="A22" s="98"/>
      <c r="B22" s="134"/>
      <c r="C22" s="10" t="s">
        <v>285</v>
      </c>
      <c r="D22" s="32" t="s">
        <v>286</v>
      </c>
      <c r="E22" s="9" t="s">
        <v>289</v>
      </c>
      <c r="F22" s="34" t="s">
        <v>26</v>
      </c>
      <c r="G22" s="10">
        <v>50</v>
      </c>
      <c r="H22" s="35"/>
      <c r="I22" s="35"/>
      <c r="J22" s="120"/>
      <c r="K22" s="111"/>
    </row>
    <row r="23" spans="1:11">
      <c r="A23" s="10">
        <v>5</v>
      </c>
      <c r="B23" s="32" t="s">
        <v>290</v>
      </c>
      <c r="C23" s="10" t="s">
        <v>291</v>
      </c>
      <c r="D23" s="32" t="s">
        <v>292</v>
      </c>
      <c r="E23" s="33" t="s">
        <v>293</v>
      </c>
      <c r="F23" s="34" t="s">
        <v>64</v>
      </c>
      <c r="G23" s="10">
        <v>100</v>
      </c>
      <c r="H23" s="35"/>
      <c r="I23" s="35"/>
      <c r="J23" s="52">
        <f>G23</f>
        <v>100</v>
      </c>
      <c r="K23" s="53">
        <f>I23</f>
        <v>0</v>
      </c>
    </row>
    <row r="24" spans="1:11">
      <c r="A24" s="128">
        <v>6</v>
      </c>
      <c r="B24" s="113" t="s">
        <v>294</v>
      </c>
      <c r="C24" s="10" t="s">
        <v>295</v>
      </c>
      <c r="D24" s="32"/>
      <c r="E24" s="33" t="s">
        <v>296</v>
      </c>
      <c r="F24" s="10" t="s">
        <v>73</v>
      </c>
      <c r="G24" s="10">
        <v>100</v>
      </c>
      <c r="H24" s="35"/>
      <c r="I24" s="35"/>
      <c r="J24" s="118">
        <f>SUM(G24:G25)</f>
        <v>220</v>
      </c>
      <c r="K24" s="110">
        <f>SUM(I24:I25)</f>
        <v>0</v>
      </c>
    </row>
    <row r="25" spans="1:11">
      <c r="A25" s="91"/>
      <c r="B25" s="114"/>
      <c r="C25" s="10" t="s">
        <v>297</v>
      </c>
      <c r="D25" s="32"/>
      <c r="E25" s="33" t="s">
        <v>298</v>
      </c>
      <c r="F25" s="10" t="s">
        <v>73</v>
      </c>
      <c r="G25" s="10">
        <v>120</v>
      </c>
      <c r="H25" s="35"/>
      <c r="I25" s="35"/>
      <c r="J25" s="120"/>
      <c r="K25" s="111"/>
    </row>
    <row r="26" spans="1:11">
      <c r="A26" s="10">
        <v>7</v>
      </c>
      <c r="B26" s="32" t="s">
        <v>299</v>
      </c>
      <c r="C26" s="10" t="s">
        <v>300</v>
      </c>
      <c r="D26" s="32" t="s">
        <v>301</v>
      </c>
      <c r="E26" s="33" t="s">
        <v>302</v>
      </c>
      <c r="F26" s="10" t="s">
        <v>20</v>
      </c>
      <c r="G26" s="10">
        <v>40</v>
      </c>
      <c r="H26" s="44"/>
      <c r="I26" s="35"/>
      <c r="J26" s="52">
        <f>G26</f>
        <v>40</v>
      </c>
      <c r="K26" s="53">
        <f>I26</f>
        <v>0</v>
      </c>
    </row>
    <row r="27" spans="1:11">
      <c r="A27" s="10">
        <v>8</v>
      </c>
      <c r="B27" s="45" t="s">
        <v>303</v>
      </c>
      <c r="C27" s="10" t="s">
        <v>304</v>
      </c>
      <c r="D27" s="45" t="s">
        <v>305</v>
      </c>
      <c r="E27" s="33" t="s">
        <v>306</v>
      </c>
      <c r="F27" s="34" t="s">
        <v>36</v>
      </c>
      <c r="G27" s="18">
        <v>70</v>
      </c>
      <c r="H27" s="35"/>
      <c r="I27" s="35"/>
      <c r="J27" s="54">
        <f>G27</f>
        <v>70</v>
      </c>
      <c r="K27" s="53">
        <f>I27</f>
        <v>0</v>
      </c>
    </row>
    <row r="28" spans="1:11">
      <c r="A28" s="10">
        <v>9</v>
      </c>
      <c r="B28" s="32" t="s">
        <v>307</v>
      </c>
      <c r="C28" s="10" t="s">
        <v>308</v>
      </c>
      <c r="D28" s="32" t="s">
        <v>309</v>
      </c>
      <c r="E28" s="33" t="s">
        <v>310</v>
      </c>
      <c r="F28" s="34" t="s">
        <v>64</v>
      </c>
      <c r="G28" s="10">
        <v>100</v>
      </c>
      <c r="H28" s="35"/>
      <c r="I28" s="35"/>
      <c r="J28" s="52">
        <f>G28</f>
        <v>100</v>
      </c>
      <c r="K28" s="53">
        <f>I28</f>
        <v>0</v>
      </c>
    </row>
    <row r="29" spans="1:11">
      <c r="A29" s="128">
        <v>10</v>
      </c>
      <c r="B29" s="129" t="s">
        <v>311</v>
      </c>
      <c r="C29" s="23" t="s">
        <v>312</v>
      </c>
      <c r="D29" s="42" t="s">
        <v>313</v>
      </c>
      <c r="E29" s="82" t="s">
        <v>314</v>
      </c>
      <c r="F29" s="34" t="s">
        <v>92</v>
      </c>
      <c r="G29" s="18">
        <v>40</v>
      </c>
      <c r="H29" s="44"/>
      <c r="I29" s="35"/>
      <c r="J29" s="121">
        <f>SUM(G29:G30)</f>
        <v>80</v>
      </c>
      <c r="K29" s="110">
        <f>SUM(I29:I30)</f>
        <v>0</v>
      </c>
    </row>
    <row r="30" spans="1:11">
      <c r="A30" s="91"/>
      <c r="B30" s="131"/>
      <c r="C30" s="23" t="s">
        <v>315</v>
      </c>
      <c r="D30" s="42" t="s">
        <v>313</v>
      </c>
      <c r="E30" s="82" t="s">
        <v>316</v>
      </c>
      <c r="F30" s="34" t="s">
        <v>92</v>
      </c>
      <c r="G30" s="18">
        <v>40</v>
      </c>
      <c r="H30" s="35"/>
      <c r="I30" s="35"/>
      <c r="J30" s="122"/>
      <c r="K30" s="111"/>
    </row>
    <row r="31" spans="1:11">
      <c r="A31" s="9">
        <v>11</v>
      </c>
      <c r="B31" s="36" t="s">
        <v>317</v>
      </c>
      <c r="C31" s="11" t="s">
        <v>318</v>
      </c>
      <c r="D31" s="37" t="s">
        <v>271</v>
      </c>
      <c r="E31" s="81" t="s">
        <v>319</v>
      </c>
      <c r="F31" s="9" t="s">
        <v>15</v>
      </c>
      <c r="G31" s="9">
        <v>703</v>
      </c>
      <c r="H31" s="39"/>
      <c r="I31" s="35"/>
      <c r="J31" s="52">
        <f>G31</f>
        <v>703</v>
      </c>
      <c r="K31" s="53">
        <f>I31</f>
        <v>0</v>
      </c>
    </row>
    <row r="32" spans="1:11">
      <c r="A32" s="128">
        <v>12</v>
      </c>
      <c r="B32" s="113" t="s">
        <v>320</v>
      </c>
      <c r="C32" s="10" t="s">
        <v>321</v>
      </c>
      <c r="D32" s="32" t="s">
        <v>322</v>
      </c>
      <c r="E32" s="33" t="s">
        <v>323</v>
      </c>
      <c r="F32" s="34" t="s">
        <v>64</v>
      </c>
      <c r="G32" s="10">
        <v>100</v>
      </c>
      <c r="H32" s="35"/>
      <c r="I32" s="35"/>
      <c r="J32" s="118">
        <f>SUM(G32:G33)</f>
        <v>200</v>
      </c>
      <c r="K32" s="110">
        <f>SUM(I32:I33)</f>
        <v>0</v>
      </c>
    </row>
    <row r="33" spans="1:11">
      <c r="A33" s="91"/>
      <c r="B33" s="114"/>
      <c r="C33" s="10" t="s">
        <v>324</v>
      </c>
      <c r="D33" s="32" t="s">
        <v>88</v>
      </c>
      <c r="E33" s="33" t="s">
        <v>325</v>
      </c>
      <c r="F33" s="34" t="s">
        <v>64</v>
      </c>
      <c r="G33" s="10">
        <v>100</v>
      </c>
      <c r="H33" s="35"/>
      <c r="I33" s="35"/>
      <c r="J33" s="120"/>
      <c r="K33" s="111"/>
    </row>
    <row r="34" spans="1:11">
      <c r="A34" s="128">
        <v>13</v>
      </c>
      <c r="B34" s="113" t="s">
        <v>326</v>
      </c>
      <c r="C34" s="10" t="s">
        <v>327</v>
      </c>
      <c r="D34" s="32" t="s">
        <v>328</v>
      </c>
      <c r="E34" s="33" t="s">
        <v>329</v>
      </c>
      <c r="F34" s="10" t="s">
        <v>109</v>
      </c>
      <c r="G34" s="10">
        <v>160</v>
      </c>
      <c r="H34" s="35"/>
      <c r="I34" s="35"/>
      <c r="J34" s="118">
        <f>SUM(G34:G35)</f>
        <v>320</v>
      </c>
      <c r="K34" s="110">
        <f>SUM(I34:I35)</f>
        <v>0</v>
      </c>
    </row>
    <row r="35" spans="1:11">
      <c r="A35" s="91"/>
      <c r="B35" s="114"/>
      <c r="C35" s="10" t="s">
        <v>330</v>
      </c>
      <c r="D35" s="32" t="s">
        <v>331</v>
      </c>
      <c r="E35" s="33" t="s">
        <v>332</v>
      </c>
      <c r="F35" s="10" t="s">
        <v>109</v>
      </c>
      <c r="G35" s="10">
        <v>160</v>
      </c>
      <c r="H35" s="35"/>
      <c r="I35" s="35"/>
      <c r="J35" s="120"/>
      <c r="K35" s="111"/>
    </row>
    <row r="36" spans="1:11">
      <c r="A36" s="10">
        <v>14</v>
      </c>
      <c r="B36" s="36" t="s">
        <v>333</v>
      </c>
      <c r="C36" s="10" t="s">
        <v>334</v>
      </c>
      <c r="D36" s="32" t="s">
        <v>335</v>
      </c>
      <c r="E36" s="33" t="s">
        <v>336</v>
      </c>
      <c r="F36" s="10" t="s">
        <v>20</v>
      </c>
      <c r="G36" s="10">
        <v>40</v>
      </c>
      <c r="H36" s="44"/>
      <c r="I36" s="35"/>
      <c r="J36" s="52">
        <f>G36</f>
        <v>40</v>
      </c>
      <c r="K36" s="53">
        <f>I36</f>
        <v>0</v>
      </c>
    </row>
    <row r="37" spans="1:11">
      <c r="A37" s="128">
        <v>15</v>
      </c>
      <c r="B37" s="113" t="s">
        <v>337</v>
      </c>
      <c r="C37" s="10" t="s">
        <v>338</v>
      </c>
      <c r="D37" s="32"/>
      <c r="E37" s="33" t="s">
        <v>339</v>
      </c>
      <c r="F37" s="10" t="s">
        <v>109</v>
      </c>
      <c r="G37" s="10">
        <v>146</v>
      </c>
      <c r="H37" s="35"/>
      <c r="I37" s="35"/>
      <c r="J37" s="118">
        <f>SUM(G37:G38)</f>
        <v>416</v>
      </c>
      <c r="K37" s="110">
        <f>SUM(I37:I38)</f>
        <v>0</v>
      </c>
    </row>
    <row r="38" spans="1:11" ht="20.25">
      <c r="A38" s="91"/>
      <c r="B38" s="114"/>
      <c r="C38" s="10" t="s">
        <v>340</v>
      </c>
      <c r="D38" s="32"/>
      <c r="E38" s="33" t="s">
        <v>341</v>
      </c>
      <c r="F38" s="46" t="s">
        <v>342</v>
      </c>
      <c r="G38" s="10">
        <v>270</v>
      </c>
      <c r="H38" s="35"/>
      <c r="I38" s="35"/>
      <c r="J38" s="120"/>
      <c r="K38" s="111"/>
    </row>
    <row r="39" spans="1:11">
      <c r="A39" s="10">
        <v>16</v>
      </c>
      <c r="B39" s="47" t="s">
        <v>343</v>
      </c>
      <c r="C39" s="33" t="s">
        <v>344</v>
      </c>
      <c r="D39" s="47" t="s">
        <v>345</v>
      </c>
      <c r="E39" s="83" t="s">
        <v>346</v>
      </c>
      <c r="F39" s="34" t="s">
        <v>36</v>
      </c>
      <c r="G39" s="18">
        <v>60</v>
      </c>
      <c r="H39" s="35"/>
      <c r="I39" s="35"/>
      <c r="J39" s="54">
        <f>G39</f>
        <v>60</v>
      </c>
      <c r="K39" s="53">
        <f>I39</f>
        <v>0</v>
      </c>
    </row>
    <row r="40" spans="1:11">
      <c r="A40" s="10">
        <v>17</v>
      </c>
      <c r="B40" s="42" t="s">
        <v>347</v>
      </c>
      <c r="C40" s="23" t="s">
        <v>348</v>
      </c>
      <c r="D40" s="42"/>
      <c r="E40" s="23"/>
      <c r="F40" s="48" t="s">
        <v>349</v>
      </c>
      <c r="G40" s="18">
        <v>130</v>
      </c>
      <c r="H40" s="44"/>
      <c r="I40" s="35"/>
      <c r="J40" s="54">
        <f>G40</f>
        <v>130</v>
      </c>
      <c r="K40" s="53">
        <f>I40</f>
        <v>0</v>
      </c>
    </row>
    <row r="41" spans="1:11">
      <c r="A41" s="10">
        <v>18</v>
      </c>
      <c r="B41" s="36" t="s">
        <v>350</v>
      </c>
      <c r="C41" s="10" t="s">
        <v>351</v>
      </c>
      <c r="D41" s="32" t="s">
        <v>352</v>
      </c>
      <c r="E41" s="33" t="s">
        <v>353</v>
      </c>
      <c r="F41" s="10" t="s">
        <v>73</v>
      </c>
      <c r="G41" s="10">
        <v>230</v>
      </c>
      <c r="H41" s="35"/>
      <c r="I41" s="35"/>
      <c r="J41" s="52">
        <f>G41</f>
        <v>230</v>
      </c>
      <c r="K41" s="53">
        <f>I41</f>
        <v>0</v>
      </c>
    </row>
    <row r="42" spans="1:11">
      <c r="A42" s="10">
        <v>19</v>
      </c>
      <c r="B42" s="36" t="s">
        <v>354</v>
      </c>
      <c r="C42" s="10" t="s">
        <v>355</v>
      </c>
      <c r="D42" s="32" t="s">
        <v>356</v>
      </c>
      <c r="E42" s="33" t="s">
        <v>357</v>
      </c>
      <c r="F42" s="10" t="s">
        <v>20</v>
      </c>
      <c r="G42" s="10">
        <v>40</v>
      </c>
      <c r="H42" s="35"/>
      <c r="I42" s="35"/>
      <c r="J42" s="52">
        <f>G42</f>
        <v>40</v>
      </c>
      <c r="K42" s="53">
        <f>I42</f>
        <v>0</v>
      </c>
    </row>
    <row r="43" spans="1:11">
      <c r="A43" s="97">
        <v>20</v>
      </c>
      <c r="B43" s="115" t="s">
        <v>358</v>
      </c>
      <c r="C43" s="9" t="s">
        <v>359</v>
      </c>
      <c r="D43" s="36" t="s">
        <v>360</v>
      </c>
      <c r="E43" s="38" t="s">
        <v>361</v>
      </c>
      <c r="F43" s="9" t="s">
        <v>15</v>
      </c>
      <c r="G43" s="9">
        <v>500</v>
      </c>
      <c r="H43" s="39"/>
      <c r="I43" s="35"/>
      <c r="J43" s="118">
        <f>SUM(G43:G61)</f>
        <v>2295</v>
      </c>
      <c r="K43" s="110">
        <f>SUM(I43:I61)</f>
        <v>0</v>
      </c>
    </row>
    <row r="44" spans="1:11">
      <c r="A44" s="127"/>
      <c r="B44" s="116"/>
      <c r="C44" s="10" t="s">
        <v>362</v>
      </c>
      <c r="D44" s="32" t="s">
        <v>363</v>
      </c>
      <c r="E44" s="33" t="s">
        <v>364</v>
      </c>
      <c r="F44" s="10" t="s">
        <v>15</v>
      </c>
      <c r="G44" s="10">
        <v>600</v>
      </c>
      <c r="H44" s="35"/>
      <c r="I44" s="35"/>
      <c r="J44" s="119"/>
      <c r="K44" s="112"/>
    </row>
    <row r="45" spans="1:11">
      <c r="A45" s="127"/>
      <c r="B45" s="116"/>
      <c r="C45" s="33" t="s">
        <v>365</v>
      </c>
      <c r="D45" s="45" t="s">
        <v>366</v>
      </c>
      <c r="E45" s="33" t="s">
        <v>367</v>
      </c>
      <c r="F45" s="48" t="s">
        <v>349</v>
      </c>
      <c r="G45" s="10">
        <v>65</v>
      </c>
      <c r="H45" s="35"/>
      <c r="I45" s="35"/>
      <c r="J45" s="119"/>
      <c r="K45" s="112"/>
    </row>
    <row r="46" spans="1:11">
      <c r="A46" s="127"/>
      <c r="B46" s="116"/>
      <c r="C46" s="33" t="s">
        <v>368</v>
      </c>
      <c r="D46" s="45" t="s">
        <v>366</v>
      </c>
      <c r="E46" s="33" t="s">
        <v>369</v>
      </c>
      <c r="F46" s="34" t="s">
        <v>36</v>
      </c>
      <c r="G46" s="18">
        <v>60</v>
      </c>
      <c r="H46" s="35"/>
      <c r="I46" s="35"/>
      <c r="J46" s="119"/>
      <c r="K46" s="112"/>
    </row>
    <row r="47" spans="1:11">
      <c r="A47" s="127"/>
      <c r="B47" s="116"/>
      <c r="C47" s="10" t="s">
        <v>370</v>
      </c>
      <c r="D47" s="32" t="s">
        <v>371</v>
      </c>
      <c r="E47" s="33" t="s">
        <v>372</v>
      </c>
      <c r="F47" s="34" t="s">
        <v>26</v>
      </c>
      <c r="G47" s="10">
        <v>50</v>
      </c>
      <c r="H47" s="43"/>
      <c r="I47" s="35"/>
      <c r="J47" s="119"/>
      <c r="K47" s="112"/>
    </row>
    <row r="48" spans="1:11">
      <c r="A48" s="127"/>
      <c r="B48" s="116"/>
      <c r="C48" s="10" t="s">
        <v>373</v>
      </c>
      <c r="D48" s="32" t="s">
        <v>371</v>
      </c>
      <c r="E48" s="33" t="s">
        <v>374</v>
      </c>
      <c r="F48" s="34" t="s">
        <v>26</v>
      </c>
      <c r="G48" s="10">
        <v>50</v>
      </c>
      <c r="H48" s="43"/>
      <c r="I48" s="35"/>
      <c r="J48" s="119"/>
      <c r="K48" s="112"/>
    </row>
    <row r="49" spans="1:11">
      <c r="A49" s="127"/>
      <c r="B49" s="116"/>
      <c r="C49" s="10" t="s">
        <v>375</v>
      </c>
      <c r="D49" s="36" t="s">
        <v>376</v>
      </c>
      <c r="E49" s="9" t="s">
        <v>377</v>
      </c>
      <c r="F49" s="34" t="s">
        <v>26</v>
      </c>
      <c r="G49" s="10">
        <v>50</v>
      </c>
      <c r="H49" s="43"/>
      <c r="I49" s="35"/>
      <c r="J49" s="119"/>
      <c r="K49" s="112"/>
    </row>
    <row r="50" spans="1:11">
      <c r="A50" s="127"/>
      <c r="B50" s="116"/>
      <c r="C50" s="10" t="s">
        <v>378</v>
      </c>
      <c r="D50" s="36" t="s">
        <v>379</v>
      </c>
      <c r="E50" s="9" t="s">
        <v>380</v>
      </c>
      <c r="F50" s="34" t="s">
        <v>26</v>
      </c>
      <c r="G50" s="10">
        <v>50</v>
      </c>
      <c r="H50" s="43"/>
      <c r="I50" s="35"/>
      <c r="J50" s="119"/>
      <c r="K50" s="112"/>
    </row>
    <row r="51" spans="1:11">
      <c r="A51" s="127"/>
      <c r="B51" s="116"/>
      <c r="C51" s="10" t="s">
        <v>381</v>
      </c>
      <c r="D51" s="36" t="s">
        <v>376</v>
      </c>
      <c r="E51" s="9" t="s">
        <v>382</v>
      </c>
      <c r="F51" s="34" t="s">
        <v>26</v>
      </c>
      <c r="G51" s="10">
        <v>30</v>
      </c>
      <c r="H51" s="35"/>
      <c r="I51" s="35"/>
      <c r="J51" s="119"/>
      <c r="K51" s="112"/>
    </row>
    <row r="52" spans="1:11">
      <c r="A52" s="127"/>
      <c r="B52" s="116"/>
      <c r="C52" s="10" t="s">
        <v>383</v>
      </c>
      <c r="D52" s="32" t="s">
        <v>384</v>
      </c>
      <c r="E52" s="33" t="s">
        <v>385</v>
      </c>
      <c r="F52" s="10" t="s">
        <v>138</v>
      </c>
      <c r="G52" s="10">
        <v>120</v>
      </c>
      <c r="H52" s="35"/>
      <c r="I52" s="35"/>
      <c r="J52" s="119"/>
      <c r="K52" s="112"/>
    </row>
    <row r="53" spans="1:11">
      <c r="A53" s="127"/>
      <c r="B53" s="116"/>
      <c r="C53" s="23" t="s">
        <v>386</v>
      </c>
      <c r="D53" s="32" t="s">
        <v>384</v>
      </c>
      <c r="E53" s="9" t="s">
        <v>387</v>
      </c>
      <c r="F53" s="10" t="s">
        <v>138</v>
      </c>
      <c r="G53" s="10">
        <v>120</v>
      </c>
      <c r="H53" s="35"/>
      <c r="I53" s="35"/>
      <c r="J53" s="119"/>
      <c r="K53" s="112"/>
    </row>
    <row r="54" spans="1:11">
      <c r="A54" s="127"/>
      <c r="B54" s="116"/>
      <c r="C54" s="23" t="s">
        <v>388</v>
      </c>
      <c r="D54" s="32" t="s">
        <v>389</v>
      </c>
      <c r="E54" s="9" t="s">
        <v>390</v>
      </c>
      <c r="F54" s="10" t="s">
        <v>138</v>
      </c>
      <c r="G54" s="10">
        <v>120</v>
      </c>
      <c r="H54" s="35"/>
      <c r="I54" s="35"/>
      <c r="J54" s="119"/>
      <c r="K54" s="112"/>
    </row>
    <row r="55" spans="1:11">
      <c r="A55" s="127"/>
      <c r="B55" s="116"/>
      <c r="C55" s="23" t="s">
        <v>391</v>
      </c>
      <c r="D55" s="32" t="s">
        <v>389</v>
      </c>
      <c r="E55" s="9" t="s">
        <v>392</v>
      </c>
      <c r="F55" s="10" t="s">
        <v>138</v>
      </c>
      <c r="G55" s="10">
        <v>120</v>
      </c>
      <c r="H55" s="35"/>
      <c r="I55" s="35"/>
      <c r="J55" s="119"/>
      <c r="K55" s="112"/>
    </row>
    <row r="56" spans="1:11">
      <c r="A56" s="127"/>
      <c r="B56" s="116"/>
      <c r="C56" s="23" t="s">
        <v>393</v>
      </c>
      <c r="D56" s="36" t="s">
        <v>394</v>
      </c>
      <c r="E56" s="9" t="s">
        <v>395</v>
      </c>
      <c r="F56" s="10" t="s">
        <v>396</v>
      </c>
      <c r="G56" s="10">
        <v>60</v>
      </c>
      <c r="H56" s="35"/>
      <c r="I56" s="35"/>
      <c r="J56" s="119"/>
      <c r="K56" s="112"/>
    </row>
    <row r="57" spans="1:11">
      <c r="A57" s="127"/>
      <c r="B57" s="116"/>
      <c r="C57" s="23" t="s">
        <v>397</v>
      </c>
      <c r="D57" s="36" t="s">
        <v>398</v>
      </c>
      <c r="E57" s="9" t="s">
        <v>399</v>
      </c>
      <c r="F57" s="10" t="s">
        <v>396</v>
      </c>
      <c r="G57" s="10">
        <v>60</v>
      </c>
      <c r="H57" s="35"/>
      <c r="I57" s="35"/>
      <c r="J57" s="119"/>
      <c r="K57" s="112"/>
    </row>
    <row r="58" spans="1:11">
      <c r="A58" s="127"/>
      <c r="B58" s="116"/>
      <c r="C58" s="23" t="s">
        <v>400</v>
      </c>
      <c r="D58" s="36" t="s">
        <v>401</v>
      </c>
      <c r="E58" s="9" t="s">
        <v>402</v>
      </c>
      <c r="F58" s="10" t="s">
        <v>396</v>
      </c>
      <c r="G58" s="10">
        <v>60</v>
      </c>
      <c r="H58" s="35"/>
      <c r="I58" s="35"/>
      <c r="J58" s="119"/>
      <c r="K58" s="112"/>
    </row>
    <row r="59" spans="1:11" ht="25.5">
      <c r="A59" s="127"/>
      <c r="B59" s="116"/>
      <c r="C59" s="23" t="s">
        <v>403</v>
      </c>
      <c r="D59" s="36" t="s">
        <v>404</v>
      </c>
      <c r="E59" s="9" t="s">
        <v>405</v>
      </c>
      <c r="F59" s="10" t="s">
        <v>396</v>
      </c>
      <c r="G59" s="10">
        <v>60</v>
      </c>
      <c r="H59" s="35"/>
      <c r="I59" s="35"/>
      <c r="J59" s="119"/>
      <c r="K59" s="112"/>
    </row>
    <row r="60" spans="1:11">
      <c r="A60" s="127"/>
      <c r="B60" s="116"/>
      <c r="C60" s="23" t="s">
        <v>406</v>
      </c>
      <c r="D60" s="36" t="s">
        <v>407</v>
      </c>
      <c r="E60" s="9" t="s">
        <v>408</v>
      </c>
      <c r="F60" s="10" t="s">
        <v>396</v>
      </c>
      <c r="G60" s="10">
        <v>60</v>
      </c>
      <c r="H60" s="35"/>
      <c r="I60" s="35"/>
      <c r="J60" s="119"/>
      <c r="K60" s="112"/>
    </row>
    <row r="61" spans="1:11">
      <c r="A61" s="98"/>
      <c r="B61" s="117"/>
      <c r="C61" s="23" t="s">
        <v>409</v>
      </c>
      <c r="D61" s="36" t="s">
        <v>410</v>
      </c>
      <c r="E61" s="9" t="s">
        <v>411</v>
      </c>
      <c r="F61" s="10" t="s">
        <v>396</v>
      </c>
      <c r="G61" s="10">
        <v>60</v>
      </c>
      <c r="H61" s="35"/>
      <c r="I61" s="35"/>
      <c r="J61" s="120"/>
      <c r="K61" s="111"/>
    </row>
    <row r="62" spans="1:11">
      <c r="A62" s="123" t="s">
        <v>412</v>
      </c>
      <c r="B62" s="124"/>
      <c r="C62" s="124"/>
      <c r="D62" s="124"/>
      <c r="E62" s="124"/>
      <c r="F62" s="124"/>
      <c r="G62" s="125"/>
      <c r="H62" s="49"/>
      <c r="I62" s="35">
        <f>SUM(I3:I61)</f>
        <v>0</v>
      </c>
      <c r="J62" s="52">
        <f>SUM(J3:J61)</f>
        <v>10533</v>
      </c>
      <c r="K62" s="53">
        <f>SUM(K3:K61)</f>
        <v>0</v>
      </c>
    </row>
    <row r="64" spans="1:11">
      <c r="G64" s="126" t="s">
        <v>239</v>
      </c>
      <c r="H64" s="126"/>
      <c r="I64" s="126"/>
      <c r="J64" s="2"/>
      <c r="K64" s="2"/>
    </row>
  </sheetData>
  <mergeCells count="35">
    <mergeCell ref="A1:K1"/>
    <mergeCell ref="A62:G62"/>
    <mergeCell ref="G64:I64"/>
    <mergeCell ref="A4:A7"/>
    <mergeCell ref="A9:A22"/>
    <mergeCell ref="A24:A25"/>
    <mergeCell ref="A29:A30"/>
    <mergeCell ref="A32:A33"/>
    <mergeCell ref="A34:A35"/>
    <mergeCell ref="A37:A38"/>
    <mergeCell ref="A43:A61"/>
    <mergeCell ref="B4:B7"/>
    <mergeCell ref="B9:B22"/>
    <mergeCell ref="B24:B25"/>
    <mergeCell ref="B29:B30"/>
    <mergeCell ref="B32:B33"/>
    <mergeCell ref="B34:B35"/>
    <mergeCell ref="B37:B38"/>
    <mergeCell ref="B43:B61"/>
    <mergeCell ref="J4:J7"/>
    <mergeCell ref="J9:J22"/>
    <mergeCell ref="J24:J25"/>
    <mergeCell ref="J29:J30"/>
    <mergeCell ref="J32:J33"/>
    <mergeCell ref="J34:J35"/>
    <mergeCell ref="J37:J38"/>
    <mergeCell ref="J43:J61"/>
    <mergeCell ref="K34:K35"/>
    <mergeCell ref="K37:K38"/>
    <mergeCell ref="K43:K61"/>
    <mergeCell ref="K4:K7"/>
    <mergeCell ref="K9:K22"/>
    <mergeCell ref="K24:K25"/>
    <mergeCell ref="K29:K30"/>
    <mergeCell ref="K32:K33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workbookViewId="0">
      <selection activeCell="J11" sqref="J11"/>
    </sheetView>
  </sheetViews>
  <sheetFormatPr defaultColWidth="8.86328125" defaultRowHeight="13.5"/>
  <cols>
    <col min="1" max="1" width="4.33203125" style="3" customWidth="1"/>
    <col min="2" max="2" width="24" style="3" customWidth="1"/>
    <col min="3" max="3" width="17.796875" style="3" customWidth="1"/>
    <col min="4" max="4" width="15.796875" style="3" customWidth="1"/>
    <col min="5" max="5" width="8.86328125" style="3" customWidth="1"/>
    <col min="6" max="6" width="22" style="3" customWidth="1"/>
    <col min="7" max="16384" width="8.86328125" style="4"/>
  </cols>
  <sheetData>
    <row r="1" spans="1:6" ht="41.45" customHeight="1">
      <c r="A1" s="99" t="s">
        <v>413</v>
      </c>
      <c r="B1" s="99"/>
      <c r="C1" s="99"/>
      <c r="D1" s="99"/>
      <c r="E1" s="99"/>
      <c r="F1" s="99"/>
    </row>
    <row r="2" spans="1:6" s="1" customFormat="1" ht="31.5">
      <c r="A2" s="5" t="s">
        <v>1</v>
      </c>
      <c r="B2" s="6" t="s">
        <v>414</v>
      </c>
      <c r="C2" s="6" t="s">
        <v>415</v>
      </c>
      <c r="D2" s="6" t="s">
        <v>416</v>
      </c>
      <c r="E2" s="6" t="s">
        <v>417</v>
      </c>
      <c r="F2" s="6" t="s">
        <v>418</v>
      </c>
    </row>
    <row r="3" spans="1:6">
      <c r="A3" s="7">
        <v>1</v>
      </c>
      <c r="B3" s="8" t="s">
        <v>419</v>
      </c>
      <c r="C3" s="7">
        <v>5157</v>
      </c>
      <c r="D3" s="9">
        <v>4329</v>
      </c>
      <c r="E3" s="10">
        <f t="shared" ref="E3:E34" si="0">SUM(C3:D3)</f>
        <v>9486</v>
      </c>
      <c r="F3" s="7"/>
    </row>
    <row r="4" spans="1:6">
      <c r="A4" s="7">
        <v>2</v>
      </c>
      <c r="B4" s="10" t="s">
        <v>420</v>
      </c>
      <c r="C4" s="10">
        <v>785</v>
      </c>
      <c r="D4" s="9">
        <v>2295</v>
      </c>
      <c r="E4" s="10">
        <f t="shared" si="0"/>
        <v>3080</v>
      </c>
      <c r="F4" s="7"/>
    </row>
    <row r="5" spans="1:6">
      <c r="A5" s="7">
        <v>3</v>
      </c>
      <c r="B5" s="11" t="s">
        <v>421</v>
      </c>
      <c r="C5" s="10">
        <v>2504</v>
      </c>
      <c r="D5" s="9">
        <v>703</v>
      </c>
      <c r="E5" s="10">
        <f t="shared" si="0"/>
        <v>3207</v>
      </c>
      <c r="F5" s="7"/>
    </row>
    <row r="6" spans="1:6" ht="19.25" customHeight="1">
      <c r="A6" s="7">
        <v>4</v>
      </c>
      <c r="B6" s="12" t="s">
        <v>422</v>
      </c>
      <c r="C6" s="8">
        <v>3078</v>
      </c>
      <c r="D6" s="8"/>
      <c r="E6" s="10">
        <f t="shared" si="0"/>
        <v>3078</v>
      </c>
      <c r="F6" s="13"/>
    </row>
    <row r="7" spans="1:6">
      <c r="A7" s="7">
        <v>5</v>
      </c>
      <c r="B7" s="14" t="s">
        <v>423</v>
      </c>
      <c r="C7" s="7">
        <v>1550</v>
      </c>
      <c r="D7" s="10">
        <v>1050</v>
      </c>
      <c r="E7" s="10">
        <f t="shared" si="0"/>
        <v>2600</v>
      </c>
      <c r="F7" s="7"/>
    </row>
    <row r="8" spans="1:6">
      <c r="A8" s="7">
        <v>6</v>
      </c>
      <c r="B8" s="15" t="s">
        <v>424</v>
      </c>
      <c r="C8" s="16">
        <v>893</v>
      </c>
      <c r="D8" s="10"/>
      <c r="E8" s="10">
        <f t="shared" si="0"/>
        <v>893</v>
      </c>
      <c r="F8" s="13"/>
    </row>
    <row r="9" spans="1:6">
      <c r="A9" s="7">
        <v>7</v>
      </c>
      <c r="B9" s="11" t="s">
        <v>425</v>
      </c>
      <c r="C9" s="11">
        <v>453</v>
      </c>
      <c r="D9" s="10">
        <v>416</v>
      </c>
      <c r="E9" s="10">
        <f t="shared" si="0"/>
        <v>869</v>
      </c>
      <c r="F9" s="7"/>
    </row>
    <row r="10" spans="1:6">
      <c r="A10" s="7">
        <v>8</v>
      </c>
      <c r="B10" s="8" t="s">
        <v>426</v>
      </c>
      <c r="C10" s="7">
        <v>709</v>
      </c>
      <c r="D10" s="7"/>
      <c r="E10" s="10">
        <f t="shared" si="0"/>
        <v>709</v>
      </c>
      <c r="F10" s="7"/>
    </row>
    <row r="11" spans="1:6">
      <c r="A11" s="7">
        <v>9</v>
      </c>
      <c r="B11" s="8" t="s">
        <v>427</v>
      </c>
      <c r="C11" s="17">
        <v>495</v>
      </c>
      <c r="D11" s="10">
        <v>200</v>
      </c>
      <c r="E11" s="10">
        <f t="shared" si="0"/>
        <v>695</v>
      </c>
      <c r="F11" s="7"/>
    </row>
    <row r="12" spans="1:6">
      <c r="A12" s="7">
        <v>10</v>
      </c>
      <c r="B12" s="11" t="s">
        <v>428</v>
      </c>
      <c r="C12" s="11">
        <v>200</v>
      </c>
      <c r="D12" s="10">
        <v>220</v>
      </c>
      <c r="E12" s="10">
        <f t="shared" si="0"/>
        <v>420</v>
      </c>
      <c r="F12" s="7"/>
    </row>
    <row r="13" spans="1:6">
      <c r="A13" s="7">
        <v>11</v>
      </c>
      <c r="B13" s="10" t="s">
        <v>429</v>
      </c>
      <c r="C13" s="16"/>
      <c r="D13" s="10">
        <v>320</v>
      </c>
      <c r="E13" s="10">
        <f>SUM(D13:D13)</f>
        <v>320</v>
      </c>
      <c r="F13" s="7"/>
    </row>
    <row r="14" spans="1:6">
      <c r="A14" s="7">
        <v>12</v>
      </c>
      <c r="B14" s="9" t="s">
        <v>430</v>
      </c>
      <c r="C14" s="16"/>
      <c r="D14" s="10">
        <v>230</v>
      </c>
      <c r="E14" s="10">
        <f>SUM(D14:D14)</f>
        <v>230</v>
      </c>
      <c r="F14" s="13"/>
    </row>
    <row r="15" spans="1:6">
      <c r="A15" s="7">
        <v>13</v>
      </c>
      <c r="B15" s="15" t="s">
        <v>431</v>
      </c>
      <c r="C15" s="11">
        <v>200</v>
      </c>
      <c r="D15" s="11"/>
      <c r="E15" s="10">
        <f t="shared" si="0"/>
        <v>200</v>
      </c>
      <c r="F15" s="13"/>
    </row>
    <row r="16" spans="1:6" ht="14.45" customHeight="1">
      <c r="A16" s="7">
        <v>14</v>
      </c>
      <c r="B16" s="15" t="s">
        <v>432</v>
      </c>
      <c r="C16" s="11">
        <v>200</v>
      </c>
      <c r="D16" s="11"/>
      <c r="E16" s="10">
        <f t="shared" si="0"/>
        <v>200</v>
      </c>
      <c r="F16" s="13"/>
    </row>
    <row r="17" spans="1:6">
      <c r="A17" s="7">
        <v>15</v>
      </c>
      <c r="B17" s="11" t="s">
        <v>433</v>
      </c>
      <c r="C17" s="11">
        <v>120</v>
      </c>
      <c r="D17" s="18">
        <v>70</v>
      </c>
      <c r="E17" s="10">
        <f t="shared" si="0"/>
        <v>190</v>
      </c>
      <c r="F17" s="7"/>
    </row>
    <row r="18" spans="1:6">
      <c r="A18" s="7">
        <v>16</v>
      </c>
      <c r="B18" s="9" t="s">
        <v>434</v>
      </c>
      <c r="C18" s="11">
        <v>90</v>
      </c>
      <c r="D18" s="10">
        <v>60</v>
      </c>
      <c r="E18" s="10">
        <f t="shared" si="0"/>
        <v>150</v>
      </c>
      <c r="F18" s="7"/>
    </row>
    <row r="19" spans="1:6">
      <c r="A19" s="7">
        <v>17</v>
      </c>
      <c r="B19" s="19" t="s">
        <v>435</v>
      </c>
      <c r="C19" s="17">
        <v>147</v>
      </c>
      <c r="D19" s="17"/>
      <c r="E19" s="10">
        <f t="shared" si="0"/>
        <v>147</v>
      </c>
      <c r="F19" s="13"/>
    </row>
    <row r="20" spans="1:6">
      <c r="A20" s="7">
        <v>18</v>
      </c>
      <c r="B20" s="17" t="s">
        <v>436</v>
      </c>
      <c r="C20" s="17">
        <v>125</v>
      </c>
      <c r="D20" s="17"/>
      <c r="E20" s="10">
        <f t="shared" si="0"/>
        <v>125</v>
      </c>
      <c r="F20" s="7"/>
    </row>
    <row r="21" spans="1:6">
      <c r="A21" s="7">
        <v>19</v>
      </c>
      <c r="B21" s="20" t="s">
        <v>437</v>
      </c>
      <c r="C21" s="10">
        <v>50</v>
      </c>
      <c r="D21" s="20">
        <v>50</v>
      </c>
      <c r="E21" s="10">
        <f t="shared" si="0"/>
        <v>100</v>
      </c>
      <c r="F21" s="13"/>
    </row>
    <row r="22" spans="1:6" s="2" customFormat="1">
      <c r="A22" s="7">
        <v>20</v>
      </c>
      <c r="B22" s="20" t="s">
        <v>438</v>
      </c>
      <c r="C22" s="10"/>
      <c r="D22" s="21">
        <v>100</v>
      </c>
      <c r="E22" s="10">
        <f t="shared" si="0"/>
        <v>100</v>
      </c>
      <c r="F22" s="22"/>
    </row>
    <row r="23" spans="1:6">
      <c r="A23" s="7">
        <v>21</v>
      </c>
      <c r="B23" s="10" t="s">
        <v>439</v>
      </c>
      <c r="C23" s="10"/>
      <c r="D23" s="7">
        <v>100</v>
      </c>
      <c r="E23" s="10">
        <f t="shared" si="0"/>
        <v>100</v>
      </c>
      <c r="F23" s="7"/>
    </row>
    <row r="24" spans="1:6">
      <c r="A24" s="7">
        <v>22</v>
      </c>
      <c r="B24" s="13" t="s">
        <v>440</v>
      </c>
      <c r="C24" s="13">
        <v>95</v>
      </c>
      <c r="D24" s="13"/>
      <c r="E24" s="10">
        <f t="shared" si="0"/>
        <v>95</v>
      </c>
      <c r="F24" s="13"/>
    </row>
    <row r="25" spans="1:6">
      <c r="A25" s="7">
        <v>23</v>
      </c>
      <c r="B25" s="9" t="s">
        <v>441</v>
      </c>
      <c r="C25" s="9">
        <v>88</v>
      </c>
      <c r="D25" s="9"/>
      <c r="E25" s="10">
        <f t="shared" si="0"/>
        <v>88</v>
      </c>
      <c r="F25" s="10"/>
    </row>
    <row r="26" spans="1:6">
      <c r="A26" s="7">
        <v>24</v>
      </c>
      <c r="B26" s="23" t="s">
        <v>442</v>
      </c>
      <c r="C26" s="18"/>
      <c r="D26" s="7">
        <v>80</v>
      </c>
      <c r="E26" s="10">
        <f t="shared" si="0"/>
        <v>80</v>
      </c>
      <c r="F26" s="7"/>
    </row>
    <row r="27" spans="1:6">
      <c r="A27" s="7">
        <v>25</v>
      </c>
      <c r="B27" s="24" t="s">
        <v>443</v>
      </c>
      <c r="C27" s="18"/>
      <c r="D27" s="7">
        <v>60</v>
      </c>
      <c r="E27" s="10">
        <f t="shared" si="0"/>
        <v>60</v>
      </c>
      <c r="F27" s="7"/>
    </row>
    <row r="28" spans="1:6">
      <c r="A28" s="7">
        <v>26</v>
      </c>
      <c r="B28" s="9" t="s">
        <v>444</v>
      </c>
      <c r="C28" s="11">
        <v>55</v>
      </c>
      <c r="D28" s="11"/>
      <c r="E28" s="10">
        <f t="shared" si="0"/>
        <v>55</v>
      </c>
      <c r="F28" s="7"/>
    </row>
    <row r="29" spans="1:6">
      <c r="A29" s="7">
        <v>27</v>
      </c>
      <c r="B29" s="9" t="s">
        <v>445</v>
      </c>
      <c r="C29" s="11">
        <v>55</v>
      </c>
      <c r="D29" s="11"/>
      <c r="E29" s="10">
        <f t="shared" si="0"/>
        <v>55</v>
      </c>
      <c r="F29" s="7"/>
    </row>
    <row r="30" spans="1:6">
      <c r="A30" s="7">
        <v>28</v>
      </c>
      <c r="B30" s="17" t="s">
        <v>446</v>
      </c>
      <c r="C30" s="17">
        <v>40</v>
      </c>
      <c r="D30" s="17"/>
      <c r="E30" s="10">
        <f t="shared" si="0"/>
        <v>40</v>
      </c>
      <c r="F30" s="7"/>
    </row>
    <row r="31" spans="1:6">
      <c r="A31" s="7">
        <v>29</v>
      </c>
      <c r="B31" s="17" t="s">
        <v>447</v>
      </c>
      <c r="C31" s="17">
        <v>40</v>
      </c>
      <c r="D31" s="17"/>
      <c r="E31" s="10">
        <f t="shared" si="0"/>
        <v>40</v>
      </c>
      <c r="F31" s="7"/>
    </row>
    <row r="32" spans="1:6">
      <c r="A32" s="7">
        <v>30</v>
      </c>
      <c r="B32" s="10" t="s">
        <v>448</v>
      </c>
      <c r="C32" s="10"/>
      <c r="D32" s="7">
        <v>40</v>
      </c>
      <c r="E32" s="10">
        <f t="shared" si="0"/>
        <v>40</v>
      </c>
      <c r="F32" s="7"/>
    </row>
    <row r="33" spans="1:6">
      <c r="A33" s="7">
        <v>31</v>
      </c>
      <c r="B33" s="9" t="s">
        <v>449</v>
      </c>
      <c r="C33" s="10"/>
      <c r="D33" s="7">
        <v>40</v>
      </c>
      <c r="E33" s="10">
        <f t="shared" si="0"/>
        <v>40</v>
      </c>
      <c r="F33" s="7"/>
    </row>
    <row r="34" spans="1:6">
      <c r="A34" s="7">
        <v>32</v>
      </c>
      <c r="B34" s="9" t="s">
        <v>422</v>
      </c>
      <c r="C34" s="10"/>
      <c r="D34" s="7">
        <v>40</v>
      </c>
      <c r="E34" s="10">
        <f t="shared" si="0"/>
        <v>40</v>
      </c>
      <c r="F34" s="7"/>
    </row>
    <row r="35" spans="1:6">
      <c r="A35" s="7"/>
      <c r="B35" s="7" t="s">
        <v>412</v>
      </c>
      <c r="C35" s="7">
        <f>SUM(C3:C34)</f>
        <v>17129</v>
      </c>
      <c r="D35" s="7">
        <f>SUM(D3:D34)</f>
        <v>10403</v>
      </c>
      <c r="E35" s="7">
        <f>SUM(E3:E34)</f>
        <v>27532</v>
      </c>
      <c r="F35" s="7"/>
    </row>
  </sheetData>
  <sortState xmlns:xlrd2="http://schemas.microsoft.com/office/spreadsheetml/2017/richdata2" ref="A4:F35">
    <sortCondition ref="A4"/>
  </sortState>
  <mergeCells count="1">
    <mergeCell ref="A1:F1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2020及2021级</vt:lpstr>
      <vt:lpstr>2022级</vt:lpstr>
      <vt:lpstr>出版社汇总</vt:lpstr>
      <vt:lpstr>'2022级'!Print_Titles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caryonon</cp:lastModifiedBy>
  <dcterms:created xsi:type="dcterms:W3CDTF">2022-08-14T05:12:00Z</dcterms:created>
  <dcterms:modified xsi:type="dcterms:W3CDTF">2022-08-14T09:14:57Z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7D0E2A10C8FE4BFF83AB63D342547A29</vt:lpwstr>
  </property>
  <property fmtid="{D5CDD505-2E9C-101B-9397-08002B2CF9AE}" pid="3" name="KSOProductBuildVer">
    <vt:lpwstr>2052-11.1.0.12302</vt:lpwstr>
  </property>
</Properties>
</file>